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1"/>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22/Wiley/"/>
    </mc:Choice>
  </mc:AlternateContent>
  <xr:revisionPtr revIDLastSave="0" documentId="8_{98A85047-2002-440D-9B0B-ECF5D4D67466}" xr6:coauthVersionLast="47" xr6:coauthVersionMax="47" xr10:uidLastSave="{00000000-0000-0000-0000-000000000000}"/>
  <bookViews>
    <workbookView xWindow="-60" yWindow="-60" windowWidth="20640" windowHeight="13200" tabRatio="492" xr2:uid="{00000000-000D-0000-FFFF-FFFF00000000}"/>
  </bookViews>
  <sheets>
    <sheet name="QPS List" sheetId="7" r:id="rId1"/>
    <sheet name="Excluded from QPS" sheetId="10" r:id="rId2"/>
    <sheet name="QPS_list" sheetId="4" state="hidden" r:id="rId3"/>
    <sheet name="Nr bacterial synonyms" sheetId="13" state="hidden" r:id="rId4"/>
    <sheet name="nr yeasts synonyms" sheetId="14" state="hidden" r:id="rId5"/>
    <sheet name="Sheet2" sheetId="12" state="hidden" r:id="rId6"/>
    <sheet name="Pivot PS 22" sheetId="16" r:id="rId7"/>
    <sheet name="Sheet1" sheetId="5" r:id="rId8"/>
    <sheet name="Sheet3" sheetId="15" r:id="rId9"/>
  </sheets>
  <definedNames>
    <definedName name="_xlnm._FilterDatabase" localSheetId="1" hidden="1">'Excluded from QPS'!$A$2:$G$13</definedName>
    <definedName name="_xlnm._FilterDatabase" localSheetId="3" hidden="1">'Nr bacterial synonyms'!$D$1:$H$90</definedName>
    <definedName name="_xlnm._FilterDatabase" localSheetId="4" hidden="1">'nr yeasts synonyms'!$A$1:$H$21</definedName>
    <definedName name="_xlnm._FilterDatabase" localSheetId="0" hidden="1">'QPS List'!$A$2:$I$120</definedName>
    <definedName name="_xlnm._FilterDatabase" localSheetId="2" hidden="1">QPS_list!$A$2:$R$115</definedName>
    <definedName name="_xlnm._FilterDatabase" localSheetId="5" hidden="1">Sheet2!$K$2:$N$35</definedName>
    <definedName name="_Toc151720898" localSheetId="1">'Excluded from QPS'!$E$4</definedName>
    <definedName name="_Toc89241216" localSheetId="0">'QPS List'!$F$120</definedName>
    <definedName name="_Toc89241216" localSheetId="2">QPS_list!$F$115</definedName>
    <definedName name="_xlnm.Print_Area" localSheetId="0">'QPS List'!$A$2:$I$116</definedName>
    <definedName name="_xlnm.Print_Area" localSheetId="2">QPS_list!$A$2:$I$111</definedName>
    <definedName name="_xlnm.Print_Titles" localSheetId="0">'QPS List'!$2:$2</definedName>
    <definedName name="_xlnm.Print_Titles" localSheetId="2">QPS_list!$2:$2</definedName>
  </definedNames>
  <calcPr calcId="191028"/>
  <pivotCaches>
    <pivotCache cacheId="3475"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3" l="1"/>
  <c r="F89" i="13"/>
  <c r="G20" i="14"/>
  <c r="E20" i="14"/>
  <c r="F20" i="14"/>
  <c r="D20" i="14"/>
  <c r="H19" i="14"/>
  <c r="H18" i="14"/>
  <c r="H17" i="14"/>
  <c r="H16" i="14"/>
  <c r="H15" i="14"/>
  <c r="H14" i="14"/>
  <c r="H13" i="14"/>
  <c r="H12" i="14"/>
  <c r="H11" i="14"/>
  <c r="H10" i="14"/>
  <c r="H9" i="14"/>
  <c r="H8" i="14"/>
  <c r="H7" i="14"/>
  <c r="H6" i="14"/>
  <c r="H5" i="14"/>
  <c r="H4" i="14"/>
  <c r="H3" i="14"/>
  <c r="H2" i="14"/>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6" i="13"/>
  <c r="H7" i="13"/>
  <c r="H8" i="13"/>
  <c r="H9" i="13"/>
  <c r="H10" i="13"/>
  <c r="H11" i="13"/>
  <c r="H12" i="13"/>
  <c r="H3" i="13"/>
  <c r="H4" i="13"/>
  <c r="H5" i="13"/>
  <c r="G89" i="13"/>
  <c r="E89" i="13"/>
  <c r="D89" i="13"/>
  <c r="K32" i="12"/>
  <c r="L34" i="12"/>
  <c r="L32" i="12"/>
  <c r="E15" i="12"/>
  <c r="H20" i="14" l="1"/>
  <c r="H89" i="13"/>
  <c r="M4" i="12"/>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 i="12"/>
  <c r="C120" i="12"/>
  <c r="E120" i="12" s="1"/>
  <c r="E145" i="12"/>
  <c r="E144" i="12"/>
  <c r="E143" i="12"/>
  <c r="E142" i="12"/>
  <c r="E141" i="12"/>
  <c r="E140" i="12"/>
  <c r="E139" i="12"/>
  <c r="E138" i="12"/>
  <c r="E137" i="12"/>
  <c r="E136" i="12"/>
  <c r="E135" i="12"/>
  <c r="E134" i="12"/>
  <c r="E133" i="12"/>
  <c r="E132" i="12"/>
  <c r="E131" i="12"/>
  <c r="E130" i="12"/>
  <c r="E129" i="12"/>
  <c r="E128" i="12"/>
  <c r="E127" i="12"/>
  <c r="E126" i="12"/>
  <c r="E125" i="12"/>
  <c r="E124" i="12"/>
  <c r="E123" i="12"/>
  <c r="E122" i="12"/>
  <c r="E121" i="12"/>
  <c r="E119" i="12"/>
  <c r="E88" i="12"/>
  <c r="E87" i="12"/>
  <c r="E85" i="12"/>
  <c r="E84" i="12"/>
  <c r="E81" i="12"/>
  <c r="E79" i="12"/>
  <c r="E77" i="12"/>
  <c r="E76" i="12"/>
  <c r="E75" i="12"/>
  <c r="E74" i="12"/>
  <c r="E73" i="12"/>
  <c r="E72" i="12"/>
  <c r="E71" i="12"/>
  <c r="E70" i="12"/>
  <c r="E69" i="12"/>
  <c r="E68" i="12"/>
  <c r="E67" i="12"/>
  <c r="E66" i="12"/>
  <c r="E65" i="12"/>
  <c r="E64" i="12"/>
  <c r="E63" i="12"/>
  <c r="E61" i="12"/>
  <c r="E60" i="12"/>
  <c r="E59" i="12"/>
  <c r="E58" i="12"/>
  <c r="E57" i="12"/>
  <c r="E56" i="12"/>
  <c r="E55" i="12"/>
  <c r="E54" i="12"/>
  <c r="E53" i="12"/>
  <c r="E52" i="12"/>
  <c r="E51" i="12"/>
  <c r="E50" i="12"/>
  <c r="E47" i="12"/>
  <c r="E42" i="12"/>
  <c r="E39" i="12"/>
  <c r="E38" i="12"/>
  <c r="E37" i="12"/>
  <c r="E36" i="12"/>
  <c r="E35" i="12"/>
  <c r="E34" i="12"/>
  <c r="E33" i="12"/>
  <c r="E32" i="12"/>
  <c r="E31" i="12"/>
  <c r="E29" i="12"/>
  <c r="E27" i="12"/>
  <c r="E25" i="12"/>
  <c r="E24" i="12"/>
  <c r="E23" i="12"/>
  <c r="E22" i="12"/>
  <c r="E20" i="12"/>
  <c r="E14" i="12"/>
  <c r="E4"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tc={5BF8E129-A31E-4E37-8ACA-C8524C6CA95E}</author>
    <author>tc={3E03DA80-B442-440D-811A-071A30B59369}</author>
    <author>tc={A9696C62-08D0-4EFE-8C26-625209C1C7F7}</author>
    <author>tc={0E30EA38-27FD-4275-8FDA-6DA73879DF41}</author>
    <author>DE ALMEIDA FLORENTINO CORREIA  Sandra Luisa</author>
    <author>tc={BB7CD349-8725-4A77-A15C-B8BE6C6B7BDA}</author>
    <author>tc={FFC1FB13-10A6-45D8-B066-B989F54E6FAF}</author>
    <author>tc={F7BA4C3F-18B8-4FCC-A8CB-E0C64F7DF504}</author>
    <author>tc={D06DCBF2-12CD-4BC3-9165-3AF177CED210}</author>
    <author>tc={5C35DD0B-33E5-4F44-B7C7-74D80961F79D}</author>
    <author>tc={4BAB6604-801F-4969-B2C5-48CD8191C045}</author>
    <author>tc={B8E3C19B-29A0-4935-B91A-36B0792B46CB}</author>
  </authors>
  <commentList>
    <comment ref="K2" authorId="0" shapeId="0" xr:uid="{5BF8E129-A31E-4E37-8ACA-C8524C6CA95E}">
      <text>
        <t xml:space="preserve">[Threaded comment]
Your version of Excel allows you to read this threaded comment; however, any edits to it will get removed if the file is opened in a newer version of Excel. Learn more: https://go.microsoft.com/fwlink/?linkid=870924
Comment:
    Correct name </t>
      </text>
    </comment>
    <comment ref="N2" authorId="1" shapeId="0" xr:uid="{3E03DA80-B442-440D-811A-071A30B59369}">
      <text>
        <t>[Threaded comment]
Your version of Excel allows you to read this threaded comment; however, any edits to it will get removed if the file is opened in a newer version of Excel. Learn more: https://go.microsoft.com/fwlink/?linkid=870924
Comment:
    When the Basonym is marked with "", it means it's not a valid synonym</t>
      </text>
    </comment>
    <comment ref="O2" authorId="2" shapeId="0" xr:uid="{A9696C62-08D0-4EFE-8C26-625209C1C7F7}">
      <text>
        <t xml:space="preserve">[Threaded comment]
Your version of Excel allows you to read this threaded comment; however, any edits to it will get removed if the file is opened in a newer version of Excel. Learn more: https://go.microsoft.com/fwlink/?linkid=870924
Comment:
    I have not included the subsp.
</t>
      </text>
    </comment>
    <comment ref="Q2" authorId="3" shapeId="0" xr:uid="{0E30EA38-27FD-4275-8FDA-6DA73879DF41}">
      <text>
        <t>[Threaded comment]
Your version of Excel allows you to read this threaded comment; however, any edits to it will get removed if the file is opened in a newer version of Excel. Learn more: https://go.microsoft.com/fwlink/?linkid=870924
Comment:
    I have not included the inaccurate spelling</t>
      </text>
    </comment>
    <comment ref="F16" authorId="4" shapeId="0" xr:uid="{969E329B-7199-4BCE-A5B5-53F08DFA2856}">
      <text>
        <r>
          <rPr>
            <b/>
            <sz val="9"/>
            <color indexed="81"/>
            <rFont val="Tahoma"/>
            <family val="2"/>
          </rPr>
          <t>https://lpsn.dsmz.de/species/brevibacterium-lactofermentum
preferred name (not correct name)</t>
        </r>
        <r>
          <rPr>
            <sz val="9"/>
            <color indexed="81"/>
            <rFont val="Tahoma"/>
            <family val="2"/>
          </rPr>
          <t xml:space="preserve">
not validly published</t>
        </r>
      </text>
    </comment>
    <comment ref="F90" authorId="5" shapeId="0" xr:uid="{BB7CD349-8725-4A77-A15C-B8BE6C6B7BD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O90" authorId="6" shapeId="0" xr:uid="{FFC1FB13-10A6-45D8-B066-B989F54E6FAF}">
      <text>
        <t>[Threaded comment]
Your version of Excel allows you to read this threaded comment; however, any edits to it will get removed if the file is opened in a newer version of Excel. Learn more: https://go.microsoft.com/fwlink/?linkid=870924
Comment:
    Heterotypic synonyms</t>
      </text>
    </comment>
    <comment ref="F102" authorId="7" shapeId="0" xr:uid="{F7BA4C3F-18B8-4FCC-A8CB-E0C64F7DF504}">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F103" authorId="8" shapeId="0" xr:uid="{D06DCBF2-12CD-4BC3-9165-3AF177CED21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O105" authorId="9" shapeId="0" xr:uid="{5C35DD0B-33E5-4F44-B7C7-74D80961F79D}">
      <text>
        <t xml:space="preserve">[Threaded comment]
Your version of Excel allows you to read this threaded comment; however, any edits to it will get removed if the file is opened in a newer version of Excel. Learn more: https://go.microsoft.com/fwlink/?linkid=870924
Comment:
    Some obligate synonyms are invalid names </t>
      </text>
    </comment>
    <comment ref="K106" authorId="10" shapeId="0" xr:uid="{4BAB6604-801F-4969-B2C5-48CD8191C045}">
      <text>
        <t xml:space="preserve">[Threaded comment]
Your version of Excel allows you to read this threaded comment; however, any edits to it will get removed if the file is opened in a newer version of Excel. Learn more: https://go.microsoft.com/fwlink/?linkid=870924
Comment:
    This is the current name </t>
      </text>
    </comment>
    <comment ref="F107" authorId="11" shapeId="0" xr:uid="{B8E3C19B-29A0-4935-B91A-36B0792B46CB}">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tc={9A0996E6-0047-4D5E-B239-CE773BBDBA1F}</author>
    <author>tc={CD54ACA7-D816-4F86-B225-8B77E59924CA}</author>
  </authors>
  <commentList>
    <comment ref="B5" authorId="0" shapeId="0" xr:uid="{9A0996E6-0047-4D5E-B239-CE773BBDBA1F}">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B6" authorId="1" shapeId="0" xr:uid="{CD54ACA7-D816-4F86-B225-8B77E59924CA}">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ALMEIDA FLORENTINO CORREIA  Sandra Luisa</author>
    <author>tc={07493B98-39B0-4E30-A003-1576778BEEB9}</author>
    <author>tc={44666946-2B33-4DB0-BB85-AC0815FE2700}</author>
    <author>tc={77C65A11-8E0E-4C26-8A05-78E43BE5AD99}</author>
    <author>tc={01156D03-062C-4BC8-8113-DFAAF05ADCE4}</author>
    <author>tc={7A22216B-5DD7-42A6-B15B-A48CF33FA073}</author>
    <author>tc={C1D71DDF-9773-44FB-9B26-8B4577F4063B}</author>
    <author>tc={637E70E8-D31D-4F07-A500-183BC2A4094C}</author>
    <author>tc={84611067-CE4B-4BAB-BD98-7F6327AF527A}</author>
  </authors>
  <commentList>
    <comment ref="L3" authorId="0" shapeId="0" xr:uid="{0B500FCD-58C4-4991-8251-E4BD83C99FF4}">
      <text>
        <r>
          <rPr>
            <b/>
            <sz val="9"/>
            <color indexed="81"/>
            <rFont val="Tahoma"/>
            <family val="2"/>
          </rPr>
          <t>DE ALMEIDA FLORENTINO CORREIA  Sandra Luisa:</t>
        </r>
        <r>
          <rPr>
            <sz val="9"/>
            <color indexed="81"/>
            <rFont val="Tahoma"/>
            <family val="2"/>
          </rPr>
          <t xml:space="preserve">
4 ?</t>
        </r>
      </text>
    </comment>
    <comment ref="I6" authorId="1" shapeId="0" xr:uid="{07493B98-39B0-4E30-A003-1576778BEEB9}">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I7" authorId="2" shapeId="0" xr:uid="{44666946-2B33-4DB0-BB85-AC0815FE270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I12" authorId="3" shapeId="0" xr:uid="{77C65A11-8E0E-4C26-8A05-78E43BE5AD99}">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D15" authorId="0" shapeId="0" xr:uid="{6575BB92-80BF-4E90-AEDC-C814AC1DBD89}">
      <text>
        <r>
          <rPr>
            <b/>
            <sz val="9"/>
            <color indexed="81"/>
            <rFont val="Tahoma"/>
            <family val="2"/>
          </rPr>
          <t>DE ALMEIDA FLORENTINO CORREIA  Sandra Luisa:</t>
        </r>
        <r>
          <rPr>
            <sz val="9"/>
            <color indexed="81"/>
            <rFont val="Tahoma"/>
            <family val="2"/>
          </rPr>
          <t xml:space="preserve">
1
?</t>
        </r>
      </text>
    </comment>
    <comment ref="D20" authorId="0" shapeId="0" xr:uid="{AEE7F411-50DB-4E88-BA83-EC408735EF27}">
      <text>
        <r>
          <rPr>
            <b/>
            <sz val="9"/>
            <color indexed="81"/>
            <rFont val="Tahoma"/>
            <family val="2"/>
          </rPr>
          <t>DE ALMEIDA FLORENTINO CORREIA  Sandra Luisa:</t>
        </r>
        <r>
          <rPr>
            <sz val="9"/>
            <color indexed="81"/>
            <rFont val="Tahoma"/>
            <family val="2"/>
          </rPr>
          <t xml:space="preserve">
1
?</t>
        </r>
      </text>
    </comment>
    <comment ref="I22" authorId="4" shapeId="0" xr:uid="{01156D03-062C-4BC8-8113-DFAAF05ADCE4}">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D36" authorId="0" shapeId="0" xr:uid="{00737465-7B36-4760-A241-DCC4361FD854}">
      <text>
        <r>
          <rPr>
            <b/>
            <sz val="9"/>
            <color indexed="81"/>
            <rFont val="Tahoma"/>
            <family val="2"/>
          </rPr>
          <t>DE ALMEIDA FLORENTINO CORREIA  Sandra Luisa:</t>
        </r>
        <r>
          <rPr>
            <sz val="9"/>
            <color indexed="81"/>
            <rFont val="Tahoma"/>
            <family val="2"/>
          </rPr>
          <t xml:space="preserve">
3</t>
        </r>
      </text>
    </comment>
    <comment ref="D81" authorId="0" shapeId="0" xr:uid="{57E4827A-1A7C-48AB-AD39-6802ED8DF4DA}">
      <text>
        <r>
          <rPr>
            <b/>
            <sz val="9"/>
            <color indexed="81"/>
            <rFont val="Tahoma"/>
            <family val="2"/>
          </rPr>
          <t>DE ALMEIDA FLORENTINO CORREIA  Sandra Luisa:</t>
        </r>
        <r>
          <rPr>
            <sz val="9"/>
            <color indexed="81"/>
            <rFont val="Tahoma"/>
            <family val="2"/>
          </rPr>
          <t xml:space="preserve">
1</t>
        </r>
      </text>
    </comment>
    <comment ref="A95" authorId="5" shapeId="0" xr:uid="{7A22216B-5DD7-42A6-B15B-A48CF33FA073}">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A96" authorId="6" shapeId="0" xr:uid="{C1D71DDF-9773-44FB-9B26-8B4577F4063B}">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A101" authorId="7" shapeId="0" xr:uid="{637E70E8-D31D-4F07-A500-183BC2A4094C}">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A111" authorId="8" shapeId="0" xr:uid="{84611067-CE4B-4BAB-BD98-7F6327AF527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List>
</comments>
</file>

<file path=xl/sharedStrings.xml><?xml version="1.0" encoding="utf-8"?>
<sst xmlns="http://schemas.openxmlformats.org/spreadsheetml/2006/main" count="2809" uniqueCount="904">
  <si>
    <r>
      <rPr>
        <b/>
        <sz val="11"/>
        <rFont val="Calibri"/>
        <family val="2"/>
        <scheme val="minor"/>
      </rPr>
      <t xml:space="preserve"> </t>
    </r>
    <r>
      <rPr>
        <b/>
        <sz val="12"/>
        <color theme="4" tint="-0.249977111117893"/>
        <rFont val="Calibri"/>
        <family val="2"/>
        <scheme val="minor"/>
      </rPr>
      <t>Appendix E  –	 Updated "list of QPS status recommended biological agents" in support of EFSA risk assessments</t>
    </r>
    <r>
      <rPr>
        <b/>
        <sz val="9"/>
        <rFont val="Calibri"/>
        <family val="2"/>
        <scheme val="minor"/>
      </rPr>
      <t xml:space="preserve">
</t>
    </r>
    <r>
      <rPr>
        <i/>
        <sz val="9"/>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9"/>
        <rFont val="Calibri"/>
        <family val="2"/>
        <scheme val="minor"/>
      </rPr>
      <t>"2022 list of QPS-recommended microorganisms for safety risk assessments carried out by EFSA" and is available at</t>
    </r>
    <r>
      <rPr>
        <b/>
        <i/>
        <sz val="9"/>
        <color rgb="FFFF0000"/>
        <rFont val="Calibri"/>
        <family val="2"/>
        <scheme val="minor"/>
      </rPr>
      <t xml:space="preserve">  https://doi.org/10.5281/zenodo.1146566</t>
    </r>
    <r>
      <rPr>
        <i/>
        <sz val="9"/>
        <rFont val="Calibri"/>
        <family val="2"/>
        <scheme val="minor"/>
      </rPr>
      <t xml:space="preserve">
Possible additions to this list are included approximately every 6 months, with the latest Panel Statement (22) adopted in</t>
    </r>
    <r>
      <rPr>
        <i/>
        <sz val="9"/>
        <color rgb="FFFF0000"/>
        <rFont val="Calibri"/>
        <family val="2"/>
        <scheme val="minor"/>
      </rPr>
      <t xml:space="preserve"> </t>
    </r>
    <r>
      <rPr>
        <i/>
        <sz val="9"/>
        <rFont val="Calibri"/>
        <family val="2"/>
        <scheme val="minor"/>
      </rPr>
      <t xml:space="preserve">June 2025 (EFSA BIOHAZ Panel, 2025). These additions are published as updates to the latest Scientific Opinion (EFSA BIOHAZ Panel, 2023).
</t>
    </r>
    <r>
      <rPr>
        <b/>
        <i/>
        <sz val="9"/>
        <rFont val="Calibri"/>
        <family val="2"/>
        <scheme val="minor"/>
      </rPr>
      <t xml:space="preserve">DISCLAIMER - </t>
    </r>
    <r>
      <rPr>
        <i/>
        <sz val="9"/>
        <rFont val="Calibri"/>
        <family val="2"/>
        <scheme val="minor"/>
      </rPr>
      <t>The TUs of bacteria, yeasts, algae, protists, and viruses present in the QPS list were checked against their respective authoritative databases to verify the correctness of the names and completeness of synonyms. These checks will be conducted every 6 months and any change will be included in the respective Panel Statement. Any change occurring in any of the authoritative databases after a check will only be included in the following Panel Statement.</t>
    </r>
    <r>
      <rPr>
        <i/>
        <sz val="9"/>
        <color rgb="FF0070C0"/>
        <rFont val="Calibri"/>
        <family val="2"/>
        <scheme val="minor"/>
      </rPr>
      <t xml:space="preserve"> </t>
    </r>
    <r>
      <rPr>
        <b/>
        <i/>
        <sz val="9"/>
        <color rgb="FF0070C0"/>
        <rFont val="Calibri"/>
        <family val="2"/>
        <scheme val="minor"/>
      </rPr>
      <t xml:space="preserve">
</t>
    </r>
    <r>
      <rPr>
        <b/>
        <i/>
        <sz val="9"/>
        <color theme="1"/>
        <rFont val="Calibri"/>
        <family val="2"/>
        <scheme val="minor"/>
      </rPr>
      <t>Note:</t>
    </r>
    <r>
      <rPr>
        <i/>
        <sz val="9"/>
        <color theme="1"/>
        <rFont val="Calibri"/>
        <family val="2"/>
        <scheme val="minor"/>
      </rPr>
      <t xml:space="preserve"> new names/ synonyms names are indicated in blue font. Details on names removed can be found in Panel Statement (20) (EFSA BIOHAZ Panel, 2024). </t>
    </r>
    <r>
      <rPr>
        <i/>
        <sz val="9"/>
        <color rgb="FF0070C0"/>
        <rFont val="Calibri"/>
        <family val="2"/>
        <scheme val="minor"/>
      </rPr>
      <t>https://doi.org/10.2903/j.efsa.2024.8882</t>
    </r>
  </si>
  <si>
    <t>Microbiological Group</t>
  </si>
  <si>
    <t>Microbiological Subgroup</t>
  </si>
  <si>
    <t>Family</t>
  </si>
  <si>
    <t>Genus</t>
  </si>
  <si>
    <t>Species</t>
  </si>
  <si>
    <t>Synonyms: valid (bacteria)/ complementary form + obligate  (yeasts)/ ad hoc (algae)</t>
  </si>
  <si>
    <t>Qualification 1</t>
  </si>
  <si>
    <t>Qualification 2</t>
  </si>
  <si>
    <t>Qualification 3</t>
  </si>
  <si>
    <t>Bacteria</t>
  </si>
  <si>
    <t>Gram-negative bacteria</t>
  </si>
  <si>
    <t xml:space="preserve">Agrobacterium </t>
  </si>
  <si>
    <t>Agrobacterium radiobacter</t>
  </si>
  <si>
    <t>Rhizobium radiobacter, Beijerinckia fluminensis</t>
  </si>
  <si>
    <t>The strains should not harbour any acquired antimicrobial resistance genes to clinically relevant antimicrobials.</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</si>
  <si>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r>
      <rPr>
        <sz val="11"/>
        <rFont val="Calibri"/>
        <family val="2"/>
        <scheme val="minor"/>
      </rPr>
      <t>.</t>
    </r>
  </si>
  <si>
    <t>Cupriavidus</t>
  </si>
  <si>
    <t>Cupriavidus necator</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</si>
  <si>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</si>
  <si>
    <t>Gluconobacter</t>
  </si>
  <si>
    <t>Gluconobacter oxydans</t>
  </si>
  <si>
    <t>Gluconobacter uchimurae</t>
  </si>
  <si>
    <t xml:space="preserve">Komagataeibacter </t>
  </si>
  <si>
    <t>Komagataeibacter sucrofermentans</t>
  </si>
  <si>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</si>
  <si>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t>Vibrio</t>
  </si>
  <si>
    <t>Vibrio natriegens</t>
  </si>
  <si>
    <t>Beneckea natriegens</t>
  </si>
  <si>
    <t>Xanthomonas</t>
  </si>
  <si>
    <t>Xanthomonas campestris</t>
  </si>
  <si>
    <t>Gram-positive non-sporulating bacteria</t>
  </si>
  <si>
    <t>Acidipropionibacterium</t>
  </si>
  <si>
    <t>Acidipropionibacterium acidipropionici</t>
  </si>
  <si>
    <t>Propionibacterium acidipropionici</t>
  </si>
  <si>
    <t xml:space="preserve">Bifidobacterium  </t>
  </si>
  <si>
    <t xml:space="preserve">Bifidobacterium adolescentis </t>
  </si>
  <si>
    <t xml:space="preserve">Bifidobacterium stercoris </t>
  </si>
  <si>
    <t>Bifidobacterium animalis</t>
  </si>
  <si>
    <t xml:space="preserve">Bifidobacterium bifidum </t>
  </si>
  <si>
    <t>Bifidobacterium breve</t>
  </si>
  <si>
    <t>Bifidobacterium longum</t>
  </si>
  <si>
    <t>Carnobacterium</t>
  </si>
  <si>
    <t>Carnobacterium divergens</t>
  </si>
  <si>
    <r>
      <rPr>
        <i/>
        <sz val="11"/>
        <color rgb="FF0070C0"/>
        <rFont val="Calibri"/>
        <family val="2"/>
        <scheme val="minor"/>
      </rPr>
      <t>Lactobacillus divergens</t>
    </r>
    <r>
      <rPr>
        <sz val="11"/>
        <color rgb="FF0070C0"/>
        <rFont val="Calibri"/>
        <family val="2"/>
        <scheme val="minor"/>
      </rPr>
      <t xml:space="preserve"> </t>
    </r>
  </si>
  <si>
    <t>Companilactobacillus</t>
  </si>
  <si>
    <t xml:space="preserve">Companilactobacillus alimentarius </t>
  </si>
  <si>
    <t>Lactobacillus alimentarius</t>
  </si>
  <si>
    <t xml:space="preserve">Companilactobacillus farciminis </t>
  </si>
  <si>
    <t>Lactobacillus farciminis</t>
  </si>
  <si>
    <t xml:space="preserve">Corynebacterium </t>
  </si>
  <si>
    <t>Corynebacterium ammoniagenes</t>
  </si>
  <si>
    <r>
      <rPr>
        <i/>
        <sz val="11"/>
        <color rgb="FF0070C0"/>
        <rFont val="Calibri"/>
        <family val="2"/>
        <scheme val="minor"/>
      </rPr>
      <t>Brevibacterium ammoniagenes</t>
    </r>
    <r>
      <rPr>
        <sz val="11"/>
        <color rgb="FF0070C0"/>
        <rFont val="Calibri"/>
        <family val="2"/>
        <scheme val="minor"/>
      </rPr>
      <t xml:space="preserve"> </t>
    </r>
  </si>
  <si>
    <t xml:space="preserve">Corynebacterium glutamicum </t>
  </si>
  <si>
    <t>Corynebacterium lilium, Brevibacterium divaricatum</t>
  </si>
  <si>
    <t>Fructilactobacillus</t>
  </si>
  <si>
    <t>Fructilactobacillus sanfranciscensis</t>
  </si>
  <si>
    <t>Lactobacillus sanfranciscensis</t>
  </si>
  <si>
    <t>Lacticaseibacillus</t>
  </si>
  <si>
    <r>
      <t xml:space="preserve">Lacticaseibacillus </t>
    </r>
    <r>
      <rPr>
        <i/>
        <strike/>
        <sz val="11"/>
        <color theme="1"/>
        <rFont val="Calibri"/>
        <family val="2"/>
        <scheme val="minor"/>
      </rPr>
      <t xml:space="preserve">
</t>
    </r>
    <r>
      <rPr>
        <i/>
        <sz val="11"/>
        <color theme="1"/>
        <rFont val="Calibri"/>
        <family val="2"/>
        <scheme val="minor"/>
      </rPr>
      <t>paracasei</t>
    </r>
  </si>
  <si>
    <t>Lactobacillus paracasei</t>
  </si>
  <si>
    <t>Lacticaseibacillus casei</t>
  </si>
  <si>
    <t>Lactobacillus casei</t>
  </si>
  <si>
    <t xml:space="preserve">Lacticaseibacillus huelsenbergensis </t>
  </si>
  <si>
    <t xml:space="preserve">Lacticaseibacillus rhamnosus </t>
  </si>
  <si>
    <r>
      <t xml:space="preserve">Lactobacillus rhamnosus, </t>
    </r>
    <r>
      <rPr>
        <i/>
        <sz val="11"/>
        <color rgb="FF0070C0"/>
        <rFont val="Calibri"/>
        <family val="2"/>
        <scheme val="minor"/>
      </rPr>
      <t xml:space="preserve">Lactobacillus casei </t>
    </r>
    <r>
      <rPr>
        <sz val="11"/>
        <color rgb="FF0070C0"/>
        <rFont val="Calibri"/>
        <family val="2"/>
        <scheme val="minor"/>
      </rPr>
      <t>subsp.</t>
    </r>
    <r>
      <rPr>
        <i/>
        <sz val="11"/>
        <color rgb="FF0070C0"/>
        <rFont val="Calibri"/>
        <family val="2"/>
        <scheme val="minor"/>
      </rPr>
      <t xml:space="preserve"> rhamnosus</t>
    </r>
  </si>
  <si>
    <t>Lactiplantibacillus</t>
  </si>
  <si>
    <t>Lactiplantibacillus argentoratensis</t>
  </si>
  <si>
    <r>
      <rPr>
        <i/>
        <sz val="11"/>
        <color rgb="FF0070C0"/>
        <rFont val="Calibri"/>
        <family val="2"/>
        <scheme val="minor"/>
      </rPr>
      <t>Lactobacillus argentoratensis,</t>
    </r>
    <r>
      <rPr>
        <i/>
        <sz val="11"/>
        <color theme="1"/>
        <rFont val="Calibri"/>
        <family val="2"/>
        <scheme val="minor"/>
      </rPr>
      <t xml:space="preserve">
Lactiplantibacillus plantarum </t>
    </r>
    <r>
      <rPr>
        <sz val="11"/>
        <color theme="1"/>
        <rFont val="Calibri"/>
        <family val="2"/>
        <scheme val="minor"/>
      </rPr>
      <t xml:space="preserve">subsp. </t>
    </r>
    <r>
      <rPr>
        <i/>
        <sz val="11"/>
        <color theme="1"/>
        <rFont val="Calibri"/>
        <family val="2"/>
        <scheme val="minor"/>
      </rPr>
      <t xml:space="preserve">argentoratensis,
</t>
    </r>
    <r>
      <rPr>
        <i/>
        <sz val="11"/>
        <color rgb="FF0070C0"/>
        <rFont val="Calibri"/>
        <family val="2"/>
        <scheme val="minor"/>
      </rPr>
      <t xml:space="preserve">Lactobacillus plantarum </t>
    </r>
    <r>
      <rPr>
        <sz val="11"/>
        <color rgb="FF0070C0"/>
        <rFont val="Calibri"/>
        <family val="2"/>
        <scheme val="minor"/>
      </rPr>
      <t xml:space="preserve">subsp. argentoratensis </t>
    </r>
  </si>
  <si>
    <t xml:space="preserve">Lactiplantibacillus paraplantarum </t>
  </si>
  <si>
    <t>Lactobacillus paraplantarum</t>
  </si>
  <si>
    <t xml:space="preserve">Lactiplantibacillus pentosus </t>
  </si>
  <si>
    <t>Lactobacillus pentosus</t>
  </si>
  <si>
    <t xml:space="preserve">Lactiplantibacillus plantarum </t>
  </si>
  <si>
    <r>
      <t xml:space="preserve">Lactobacillus plantarum, </t>
    </r>
    <r>
      <rPr>
        <i/>
        <sz val="11"/>
        <color rgb="FF0070C0"/>
        <rFont val="Calibri"/>
        <family val="2"/>
        <scheme val="minor"/>
      </rPr>
      <t xml:space="preserve">Lactobacillus arizonensis </t>
    </r>
  </si>
  <si>
    <t>Lactobacillus</t>
  </si>
  <si>
    <t xml:space="preserve">Lactobacillus acidophilus </t>
  </si>
  <si>
    <t xml:space="preserve">Lactobacillus amylolyticus </t>
  </si>
  <si>
    <t>Lactobacillus amylovorus</t>
  </si>
  <si>
    <r>
      <rPr>
        <i/>
        <sz val="11"/>
        <color rgb="FF0070C0"/>
        <rFont val="Calibri"/>
        <family val="2"/>
        <scheme val="minor"/>
      </rPr>
      <t>Lactobacillus sobrius</t>
    </r>
    <r>
      <rPr>
        <sz val="11"/>
        <color rgb="FF0070C0"/>
        <rFont val="Calibri"/>
        <family val="2"/>
        <scheme val="minor"/>
      </rPr>
      <t xml:space="preserve"> </t>
    </r>
  </si>
  <si>
    <t xml:space="preserve">Lactobacillus crispatus </t>
  </si>
  <si>
    <t>Lactobacillus delbrueckii</t>
  </si>
  <si>
    <t xml:space="preserve">Lactobacillus gallinarum </t>
  </si>
  <si>
    <t xml:space="preserve">Lactobacillus gasseri </t>
  </si>
  <si>
    <t xml:space="preserve">Lactobacillus helveticus </t>
  </si>
  <si>
    <t>Lactobacillus suntoryeus</t>
  </si>
  <si>
    <t xml:space="preserve">Lactobacillus johnsonii </t>
  </si>
  <si>
    <t>Lactobacillus kefiranofaciens</t>
  </si>
  <si>
    <t xml:space="preserve">Lactobacillus paragasseri </t>
  </si>
  <si>
    <t xml:space="preserve">Lactococcus </t>
  </si>
  <si>
    <t>Lactococcus lactis</t>
  </si>
  <si>
    <r>
      <rPr>
        <i/>
        <sz val="11"/>
        <color rgb="FF0070C0"/>
        <rFont val="Calibri"/>
        <family val="2"/>
        <scheme val="minor"/>
      </rPr>
      <t>Streptococcus lactis</t>
    </r>
    <r>
      <rPr>
        <sz val="11"/>
        <color rgb="FF0070C0"/>
        <rFont val="Calibri"/>
        <family val="2"/>
        <scheme val="minor"/>
      </rPr>
      <t xml:space="preserve">, </t>
    </r>
    <r>
      <rPr>
        <i/>
        <sz val="11"/>
        <color rgb="FF0070C0"/>
        <rFont val="Calibri"/>
        <family val="2"/>
        <scheme val="minor"/>
      </rPr>
      <t>Lactobacillus xylosus</t>
    </r>
    <r>
      <rPr>
        <sz val="11"/>
        <color rgb="FF0070C0"/>
        <rFont val="Calibri"/>
        <family val="2"/>
        <scheme val="minor"/>
      </rPr>
      <t xml:space="preserve"> </t>
    </r>
  </si>
  <si>
    <t>Lapidilactobacillus</t>
  </si>
  <si>
    <t>Lapidilactobacillus dextrinicus</t>
  </si>
  <si>
    <r>
      <rPr>
        <i/>
        <sz val="11"/>
        <color rgb="FF0070C0"/>
        <rFont val="Calibri"/>
        <family val="2"/>
        <scheme val="minor"/>
      </rPr>
      <t>Pediococcus dextrinicus,</t>
    </r>
    <r>
      <rPr>
        <i/>
        <sz val="11"/>
        <color theme="1"/>
        <rFont val="Calibri"/>
        <family val="2"/>
        <scheme val="minor"/>
      </rPr>
      <t xml:space="preserve"> Lactobacillus dextrinicus</t>
    </r>
  </si>
  <si>
    <t>Latilactobacillus</t>
  </si>
  <si>
    <t xml:space="preserve">Latilactobacillus curvatus </t>
  </si>
  <si>
    <t>Lactobacillus curvatus</t>
  </si>
  <si>
    <t xml:space="preserve">Latilactobacillus sakei </t>
  </si>
  <si>
    <r>
      <t xml:space="preserve">Lactobacillus sakei,  </t>
    </r>
    <r>
      <rPr>
        <i/>
        <sz val="11"/>
        <color rgb="FF0070C0"/>
        <rFont val="Calibri"/>
        <family val="2"/>
        <scheme val="minor"/>
      </rPr>
      <t>Lactobacillus bavaricus</t>
    </r>
  </si>
  <si>
    <t>Lentilactobacillus</t>
  </si>
  <si>
    <t xml:space="preserve">Lentilactobacillus buchneri </t>
  </si>
  <si>
    <t xml:space="preserve">Lactobacillus buchneri </t>
  </si>
  <si>
    <t>Lentilactobacillus diolivorans</t>
  </si>
  <si>
    <t>Lactobacillus diolivorans</t>
  </si>
  <si>
    <t xml:space="preserve">Lentilactobacillus hilgardii </t>
  </si>
  <si>
    <t>Lactobacillus hilgardii</t>
  </si>
  <si>
    <t xml:space="preserve">Lentilactobacillus kefiri </t>
  </si>
  <si>
    <t>Lactobacillus kefiri</t>
  </si>
  <si>
    <t>Lentilactobacillus parafarraginis</t>
  </si>
  <si>
    <t>Lactobacillus parafarraginis</t>
  </si>
  <si>
    <t>Leuconostoc</t>
  </si>
  <si>
    <t>Leuconostoc citreum</t>
  </si>
  <si>
    <t>Leuconostoc amelibiosum</t>
  </si>
  <si>
    <t xml:space="preserve">Leuconostoc lactis </t>
  </si>
  <si>
    <t>Leuconostoc argentinum</t>
  </si>
  <si>
    <t>Leuconostoc mesenteroides</t>
  </si>
  <si>
    <t>Leuconostoc pseudomesenteroides</t>
  </si>
  <si>
    <t>Levilactobacillus</t>
  </si>
  <si>
    <t xml:space="preserve">Levilactobacillus brevis </t>
  </si>
  <si>
    <t>Lactobacillus brevis</t>
  </si>
  <si>
    <t>Ligilactobacillus</t>
  </si>
  <si>
    <t>Ligilactobacillus animalis</t>
  </si>
  <si>
    <t>Lactobacillus animalis</t>
  </si>
  <si>
    <t>Ligilactobacillus aviarius</t>
  </si>
  <si>
    <t>Lactobacillus aviarius</t>
  </si>
  <si>
    <t xml:space="preserve">Ligilactobacillus salivarius </t>
  </si>
  <si>
    <t>Lactobacillus salivarius</t>
  </si>
  <si>
    <t>Limosilactobacillus</t>
  </si>
  <si>
    <t xml:space="preserve">Limosilactobacillus fermentum </t>
  </si>
  <si>
    <r>
      <t xml:space="preserve">Lactobacillus fermentum,
</t>
    </r>
    <r>
      <rPr>
        <i/>
        <sz val="11"/>
        <color rgb="FF0070C0"/>
        <rFont val="Calibri"/>
        <family val="2"/>
        <scheme val="minor"/>
      </rPr>
      <t>Lactobacillus cellobiosus</t>
    </r>
  </si>
  <si>
    <t>Limosilactobacillus mucosae</t>
  </si>
  <si>
    <t>Lactobacillus mucosae</t>
  </si>
  <si>
    <t>Limosilactobacillus panis</t>
  </si>
  <si>
    <t>Lactobacillus panis</t>
  </si>
  <si>
    <t xml:space="preserve">Limosilactobacillus pontis </t>
  </si>
  <si>
    <t>Lactobacillus pontis</t>
  </si>
  <si>
    <t xml:space="preserve">Limosilactobacillus reuteri </t>
  </si>
  <si>
    <t>Lactobacillus reuteri</t>
  </si>
  <si>
    <t>Loigolactobacillus</t>
  </si>
  <si>
    <t>Loigolactobacillus coryniformis</t>
  </si>
  <si>
    <t>Lactobacillus coryniformis</t>
  </si>
  <si>
    <t>Microbacterium</t>
  </si>
  <si>
    <t>Microbacterium imperiale</t>
  </si>
  <si>
    <t>Brevibacterium imperiale</t>
  </si>
  <si>
    <t xml:space="preserve">Oenococcus </t>
  </si>
  <si>
    <t>Oenococcus oeni</t>
  </si>
  <si>
    <t xml:space="preserve">Leuconostoc oeni </t>
  </si>
  <si>
    <t xml:space="preserve">Pediococcus </t>
  </si>
  <si>
    <t>Pediococcus acidilactici</t>
  </si>
  <si>
    <t xml:space="preserve">Pediococcus lolii </t>
  </si>
  <si>
    <t>Pediococcus parvulus</t>
  </si>
  <si>
    <t>Pediococcus pentosaceus</t>
  </si>
  <si>
    <t>Propionibacterium</t>
  </si>
  <si>
    <t>Propionibacterium freudenreichii</t>
  </si>
  <si>
    <t>Secundilactobacillus</t>
  </si>
  <si>
    <t>Secundilactobacillus collinoides</t>
  </si>
  <si>
    <t>Lactobacillus collinoides</t>
  </si>
  <si>
    <t>Streptococcus</t>
  </si>
  <si>
    <t>Streptococcus thermophilus</t>
  </si>
  <si>
    <t>Gram-positive spore-forming bacteria</t>
  </si>
  <si>
    <t>Bacillus</t>
  </si>
  <si>
    <t xml:space="preserve">Bacillus amyloliquefaciens </t>
  </si>
  <si>
    <t>Absence of toxigenic activity.</t>
  </si>
  <si>
    <t xml:space="preserve">Bacillus atrophaeus </t>
  </si>
  <si>
    <t xml:space="preserve">Bacillus licheniformis </t>
  </si>
  <si>
    <t>Bacillus mojavensis</t>
  </si>
  <si>
    <t xml:space="preserve">Bacillus paralicheniformis </t>
  </si>
  <si>
    <t>Absence of bacitracin production ability</t>
  </si>
  <si>
    <t xml:space="preserve">Bacillus pumilus </t>
  </si>
  <si>
    <t>Bacillus smithii</t>
  </si>
  <si>
    <t>Bacillus sonorensis</t>
  </si>
  <si>
    <t xml:space="preserve">Bacillus subtilis </t>
  </si>
  <si>
    <t>Bacillus vallismortis</t>
  </si>
  <si>
    <t xml:space="preserve">Bacillus velezensis </t>
  </si>
  <si>
    <r>
      <rPr>
        <i/>
        <sz val="11"/>
        <color rgb="FF0070C0"/>
        <rFont val="Calibri"/>
        <family val="2"/>
        <scheme val="minor"/>
      </rPr>
      <t>Bacillus methylotrophicus</t>
    </r>
    <r>
      <rPr>
        <sz val="11"/>
        <color rgb="FF0070C0"/>
        <rFont val="Calibri"/>
        <family val="2"/>
        <scheme val="minor"/>
      </rPr>
      <t xml:space="preserve">, </t>
    </r>
    <r>
      <rPr>
        <i/>
        <sz val="11"/>
        <color rgb="FF0070C0"/>
        <rFont val="Calibri"/>
        <family val="2"/>
        <scheme val="minor"/>
      </rPr>
      <t>Bacillus amyloliquefaciens</t>
    </r>
  </si>
  <si>
    <t>Clostridium</t>
  </si>
  <si>
    <t xml:space="preserve">Clostridium tyrobutyricum </t>
  </si>
  <si>
    <t>Absence of genetic determinants for toxin production.</t>
  </si>
  <si>
    <t xml:space="preserve">Geobacillus </t>
  </si>
  <si>
    <t>Geobacillus stearothermophilus</t>
  </si>
  <si>
    <r>
      <rPr>
        <i/>
        <sz val="11"/>
        <color rgb="FF0070C0"/>
        <rFont val="Calibri"/>
        <family val="2"/>
        <scheme val="minor"/>
      </rPr>
      <t>Bacillus stearothermophilus</t>
    </r>
    <r>
      <rPr>
        <sz val="11"/>
        <color rgb="FF0070C0"/>
        <rFont val="Calibri"/>
        <family val="2"/>
        <scheme val="minor"/>
      </rPr>
      <t xml:space="preserve"> </t>
    </r>
  </si>
  <si>
    <t>Geobacillus thermodenitrificans</t>
  </si>
  <si>
    <t xml:space="preserve">Bacillus thermodenitrificans </t>
  </si>
  <si>
    <t>Heyndrickxia</t>
  </si>
  <si>
    <t>Heyndrickxia coagulans</t>
  </si>
  <si>
    <r>
      <rPr>
        <i/>
        <sz val="11"/>
        <color rgb="FF0070C0"/>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</si>
  <si>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t>Lederbergia</t>
  </si>
  <si>
    <t>Lederbergia lenta</t>
  </si>
  <si>
    <t>Bacillus lentus</t>
  </si>
  <si>
    <t>Lysinibacillus</t>
  </si>
  <si>
    <t xml:space="preserve">Lysinibacillus fusiformis </t>
  </si>
  <si>
    <t>Bacillus fusiformis</t>
  </si>
  <si>
    <t>Niallia</t>
  </si>
  <si>
    <t>Niallia circulans</t>
  </si>
  <si>
    <t>Bacillus circulans</t>
  </si>
  <si>
    <t>Paenibacillus</t>
  </si>
  <si>
    <t>Paenibacillus illinoisensis</t>
  </si>
  <si>
    <t xml:space="preserve"> Absence of toxigenic activity.</t>
  </si>
  <si>
    <t xml:space="preserve">Parageobacillus </t>
  </si>
  <si>
    <t>Parageobacillus thermoglucosidasius</t>
  </si>
  <si>
    <r>
      <rPr>
        <i/>
        <sz val="11"/>
        <color rgb="FF0070C0"/>
        <rFont val="Calibri"/>
        <family val="2"/>
        <scheme val="minor"/>
      </rPr>
      <t>Geobacillus thermoglucosidasius, Bacillus thermoglucosidasius</t>
    </r>
    <r>
      <rPr>
        <sz val="11"/>
        <color rgb="FF0070C0"/>
        <rFont val="Calibri"/>
        <family val="2"/>
        <scheme val="minor"/>
      </rPr>
      <t xml:space="preserve"> </t>
    </r>
  </si>
  <si>
    <t>Pasteuria</t>
  </si>
  <si>
    <t>Pasteuria nishizawae</t>
  </si>
  <si>
    <t>Priestia</t>
  </si>
  <si>
    <t>Priestia flexa</t>
  </si>
  <si>
    <t>Bacillus flexus</t>
  </si>
  <si>
    <t>Priestia megaterium</t>
  </si>
  <si>
    <t>Bacillus megaterium</t>
  </si>
  <si>
    <t>Shouchella</t>
  </si>
  <si>
    <t>Shouchella clausii </t>
  </si>
  <si>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t>
    </r>
    <r>
      <rPr>
        <i/>
        <sz val="11"/>
        <color rgb="FF0070C0"/>
        <rFont val="Calibri"/>
        <family val="2"/>
        <scheme val="minor"/>
      </rPr>
      <t>Bacillus rhizosphaerae</t>
    </r>
    <r>
      <rPr>
        <sz val="11"/>
        <color rgb="FF0070C0"/>
        <rFont val="Calibri"/>
        <family val="2"/>
        <scheme val="minor"/>
      </rPr>
      <t xml:space="preserve">, </t>
    </r>
    <r>
      <rPr>
        <i/>
        <sz val="11"/>
        <color rgb="FF0070C0"/>
        <rFont val="Calibri"/>
        <family val="2"/>
        <scheme val="minor"/>
      </rPr>
      <t>Alkalihalobacillus rhizosphaerae</t>
    </r>
    <r>
      <rPr>
        <sz val="11"/>
        <color rgb="FF0070C0"/>
        <rFont val="Calibri"/>
        <family val="2"/>
        <scheme val="minor"/>
      </rPr>
      <t xml:space="preserve">, </t>
    </r>
    <r>
      <rPr>
        <i/>
        <sz val="11"/>
        <color rgb="FF0070C0"/>
        <rFont val="Calibri"/>
        <family val="2"/>
        <scheme val="minor"/>
      </rPr>
      <t>Alkalihalobacillus clausii</t>
    </r>
    <r>
      <rPr>
        <sz val="11"/>
        <color rgb="FF0070C0"/>
        <rFont val="Calibri"/>
        <family val="2"/>
        <scheme val="minor"/>
      </rPr>
      <t>,</t>
    </r>
    <r>
      <rPr>
        <i/>
        <sz val="11"/>
        <color rgb="FF0070C0"/>
        <rFont val="Calibri"/>
        <family val="2"/>
        <scheme val="minor"/>
      </rPr>
      <t xml:space="preserve"> Shouchella rhizosphaerae</t>
    </r>
  </si>
  <si>
    <t>Protists/ Algae</t>
  </si>
  <si>
    <t>Algae</t>
  </si>
  <si>
    <t>Chlamydomonadaceae</t>
  </si>
  <si>
    <t xml:space="preserve">Chlamydomonas </t>
  </si>
  <si>
    <t xml:space="preserve">Chlamydomonas reinhardtii </t>
  </si>
  <si>
    <t>Euglenaceae</t>
  </si>
  <si>
    <t>Euglena</t>
  </si>
  <si>
    <t>Euglena gracilis</t>
  </si>
  <si>
    <t>Haematococcaceae</t>
  </si>
  <si>
    <t xml:space="preserve">Haematococcus </t>
  </si>
  <si>
    <t xml:space="preserve">Haematococcus lacustris </t>
  </si>
  <si>
    <t>Haematococcus pluvialis</t>
  </si>
  <si>
    <t>Chlorodendraceae</t>
  </si>
  <si>
    <t>Tetraselmis</t>
  </si>
  <si>
    <t>Tetraselmis chuii</t>
  </si>
  <si>
    <t>Protists</t>
  </si>
  <si>
    <t>Thraustochytriaceae</t>
  </si>
  <si>
    <t>Aurantiochytrium</t>
  </si>
  <si>
    <t>Aurantiochytrium limacinum</t>
  </si>
  <si>
    <t>Schizochytrium limacinum</t>
  </si>
  <si>
    <t>Viruses</t>
  </si>
  <si>
    <t>Insect viruses</t>
  </si>
  <si>
    <t>Baculoviridae</t>
  </si>
  <si>
    <t>Plant viruses</t>
  </si>
  <si>
    <t>Alphaflexiviridae</t>
  </si>
  <si>
    <t>Potyviridae</t>
  </si>
  <si>
    <t>Yeasts</t>
  </si>
  <si>
    <t>Cyberlindnera</t>
  </si>
  <si>
    <t>Cyberlindnera jadinii</t>
  </si>
  <si>
    <r>
      <rPr>
        <b/>
        <sz val="11"/>
        <color theme="1"/>
        <rFont val="Calibri"/>
        <family val="2"/>
        <scheme val="minor"/>
      </rPr>
      <t xml:space="preserve">Anamorph: </t>
    </r>
    <r>
      <rPr>
        <i/>
        <sz val="11"/>
        <color theme="1"/>
        <rFont val="Calibri"/>
        <family val="2"/>
        <scheme val="minor"/>
      </rPr>
      <t xml:space="preserve">Candida utilis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Hansenula jadinii, 
Pichia jadinii, Lindnera jadinii </t>
    </r>
  </si>
  <si>
    <t>Debaryomyces</t>
  </si>
  <si>
    <t>Debaryomyces hansenii</t>
  </si>
  <si>
    <r>
      <rPr>
        <b/>
        <sz val="11"/>
        <color theme="1"/>
        <rFont val="Calibri"/>
        <family val="2"/>
        <scheme val="minor"/>
      </rPr>
      <t xml:space="preserve">Anamorph: </t>
    </r>
    <r>
      <rPr>
        <i/>
        <sz val="11"/>
        <color theme="1"/>
        <rFont val="Calibri"/>
        <family val="2"/>
        <scheme val="minor"/>
      </rPr>
      <t xml:space="preserve">Candida famata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Debaryozyma hansenii, Pichia hansenii, Torulaspora hansenii, Debaryomyces hansenii </t>
    </r>
    <r>
      <rPr>
        <sz val="11"/>
        <color rgb="FF0070C0"/>
        <rFont val="Calibri"/>
        <family val="2"/>
        <scheme val="minor"/>
      </rPr>
      <t>var.</t>
    </r>
    <r>
      <rPr>
        <i/>
        <sz val="11"/>
        <color rgb="FF0070C0"/>
        <rFont val="Calibri"/>
        <family val="2"/>
        <scheme val="minor"/>
      </rPr>
      <t xml:space="preserve"> hansenii, Debaryomyces tyrocola </t>
    </r>
    <r>
      <rPr>
        <sz val="11"/>
        <color rgb="FF0070C0"/>
        <rFont val="Calibri"/>
        <family val="2"/>
        <scheme val="minor"/>
      </rPr>
      <t xml:space="preserve">var. </t>
    </r>
    <r>
      <rPr>
        <i/>
        <sz val="11"/>
        <color rgb="FF0070C0"/>
        <rFont val="Calibri"/>
        <family val="2"/>
        <scheme val="minor"/>
      </rPr>
      <t>hansenii</t>
    </r>
  </si>
  <si>
    <r>
      <rPr>
        <b/>
        <sz val="11"/>
        <rFont val="Calibri"/>
        <family val="2"/>
        <scheme val="minor"/>
      </rPr>
      <t xml:space="preserve">when used as active agents (viable cells): </t>
    </r>
    <r>
      <rPr>
        <sz val="11"/>
        <rFont val="Calibri"/>
        <family val="2"/>
        <scheme val="minor"/>
      </rPr>
      <t>Absence of resistance to antimycotics used for medical treatment of yeast infections in cases where viable cells are added to the food or feed chain.</t>
    </r>
  </si>
  <si>
    <r>
      <rPr>
        <b/>
        <sz val="11"/>
        <rFont val="Calibri"/>
        <family val="2"/>
        <scheme val="minor"/>
      </rPr>
      <t>when used as productions strains or as biomass (non viable cells) :</t>
    </r>
    <r>
      <rPr>
        <sz val="11"/>
        <rFont val="Calibri"/>
        <family val="2"/>
        <scheme val="minor"/>
      </rPr>
      <t xml:space="preserve">  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</si>
  <si>
    <t>Hanseniaspora</t>
  </si>
  <si>
    <t>Hanseniaspora uvarum</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</si>
  <si>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</si>
  <si>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t>Kluyveromyces</t>
  </si>
  <si>
    <t>Kluyveromyces lactis</t>
  </si>
  <si>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Guilliermondella lactis, Zygofabospora lactis, Zygorenospora lactis, Kluyveromyces marxianus </t>
    </r>
    <r>
      <rPr>
        <sz val="11"/>
        <color rgb="FF0070C0"/>
        <rFont val="Calibri"/>
        <family val="2"/>
        <scheme val="minor"/>
      </rPr>
      <t>var.</t>
    </r>
    <r>
      <rPr>
        <i/>
        <sz val="11"/>
        <color rgb="FF0070C0"/>
        <rFont val="Calibri"/>
        <family val="2"/>
        <scheme val="minor"/>
      </rPr>
      <t xml:space="preserve"> lactis, Dekkeromyces lactis</t>
    </r>
  </si>
  <si>
    <t>Kluyveromyces marxianus</t>
  </si>
  <si>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Dekkeromyces marxianus,
Guilliermondella marxiana, 
Zygofabospora marxiana,
Zygorenospora marxiana, 
Zygosaccharomyces marxianus</t>
    </r>
  </si>
  <si>
    <t xml:space="preserve">Komagataella </t>
  </si>
  <si>
    <t xml:space="preserve">Komagataella pastoris </t>
  </si>
  <si>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Endomyces pastoris, 
Petasospora pastoris, 
</t>
    </r>
    <r>
      <rPr>
        <i/>
        <sz val="11"/>
        <rFont val="Calibri"/>
        <family val="2"/>
        <scheme val="minor"/>
      </rPr>
      <t xml:space="preserve">Pichia pastoris, </t>
    </r>
    <r>
      <rPr>
        <i/>
        <sz val="11"/>
        <color rgb="FF0070C0"/>
        <rFont val="Calibri"/>
        <family val="2"/>
        <scheme val="minor"/>
      </rPr>
      <t xml:space="preserve">
Saccharomyces pastoris, Zygowillia pastoris, 
Zymopichia pastoris</t>
    </r>
  </si>
  <si>
    <t>Komagataella</t>
  </si>
  <si>
    <t>Komagataella phaffii</t>
  </si>
  <si>
    <r>
      <rPr>
        <b/>
        <sz val="11"/>
        <color theme="1"/>
        <rFont val="Calibri"/>
        <family val="2"/>
        <scheme val="minor"/>
      </rPr>
      <t>Obligate synonyms</t>
    </r>
    <r>
      <rPr>
        <sz val="11"/>
        <color theme="1"/>
        <rFont val="Calibri"/>
        <family val="2"/>
        <scheme val="minor"/>
      </rPr>
      <t xml:space="preserve">: no obligate synonyms </t>
    </r>
  </si>
  <si>
    <t>Limtongozyma</t>
  </si>
  <si>
    <t>Limtongozyma cylindracea</t>
  </si>
  <si>
    <r>
      <rPr>
        <b/>
        <sz val="11"/>
        <rFont val="Calibri"/>
        <family val="2"/>
        <scheme val="minor"/>
      </rPr>
      <t>Anamorph name</t>
    </r>
    <r>
      <rPr>
        <i/>
        <sz val="11"/>
        <rFont val="Calibri"/>
        <family val="2"/>
        <scheme val="minor"/>
      </rPr>
      <t xml:space="preserve">: Candida cylindracea                </t>
    </r>
  </si>
  <si>
    <t>Ogataea</t>
  </si>
  <si>
    <t>Ogataea angusta</t>
  </si>
  <si>
    <r>
      <rPr>
        <b/>
        <sz val="11"/>
        <rFont val="Calibri"/>
        <family val="2"/>
        <scheme val="minor"/>
      </rPr>
      <t>Obligate synonyms:</t>
    </r>
    <r>
      <rPr>
        <i/>
        <sz val="11"/>
        <rFont val="Calibri"/>
        <family val="2"/>
        <scheme val="minor"/>
      </rPr>
      <t xml:space="preserve"> Pichia angusta</t>
    </r>
  </si>
  <si>
    <t>Ogataea polymorpha</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</si>
  <si>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thermophila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Exceptiona</t>
    </r>
    <r>
      <rPr>
        <sz val="11"/>
        <color theme="1"/>
        <rFont val="Calibri"/>
        <family val="2"/>
        <scheme val="minor"/>
      </rPr>
      <t xml:space="preserve">l: </t>
    </r>
    <r>
      <rPr>
        <i/>
        <sz val="11"/>
        <color theme="1"/>
        <rFont val="Calibri"/>
        <family val="2"/>
        <scheme val="minor"/>
      </rPr>
      <t>Hansenula polymorpha</t>
    </r>
  </si>
  <si>
    <t>Phaffia</t>
  </si>
  <si>
    <t>Phaffia rhodozyma</t>
  </si>
  <si>
    <r>
      <rPr>
        <b/>
        <sz val="11"/>
        <rFont val="Calibri"/>
        <family val="2"/>
        <scheme val="minor"/>
      </rPr>
      <t xml:space="preserve">Telomorph name: </t>
    </r>
    <r>
      <rPr>
        <i/>
        <sz val="11"/>
        <rFont val="Calibri"/>
        <family val="2"/>
        <scheme val="minor"/>
      </rPr>
      <t xml:space="preserve">Xanthophyllomyces dendrorhous 
</t>
    </r>
    <r>
      <rPr>
        <b/>
        <sz val="11"/>
        <rFont val="Calibri"/>
        <family val="2"/>
        <scheme val="minor"/>
      </rPr>
      <t xml:space="preserve">Obligate synonyms: </t>
    </r>
    <r>
      <rPr>
        <i/>
        <sz val="11"/>
        <color rgb="FF0070C0"/>
        <rFont val="Calibri"/>
        <family val="2"/>
        <scheme val="minor"/>
      </rPr>
      <t>Cryptococcus rhodozymus</t>
    </r>
  </si>
  <si>
    <t>Saccharomyces</t>
  </si>
  <si>
    <t>Saccharomyces bayanus</t>
  </si>
  <si>
    <t>Saccharomyces cerevisiae</t>
  </si>
  <si>
    <r>
      <rPr>
        <b/>
        <sz val="11"/>
        <color theme="1"/>
        <rFont val="Calibri"/>
        <family val="2"/>
        <scheme val="minor"/>
      </rPr>
      <t>Obligate synonyms:</t>
    </r>
    <r>
      <rPr>
        <i/>
        <sz val="11"/>
        <color rgb="FF0070C0"/>
        <rFont val="Calibri"/>
        <family val="2"/>
        <scheme val="minor"/>
      </rPr>
      <t xml:space="preserve"> Mycokluyveria cerevisiae, 
Eutorulopsis cerevisiae, Eutorula cerevisiae, Kloeckera cerevisiae 
</t>
    </r>
    <r>
      <rPr>
        <b/>
        <sz val="11"/>
        <color theme="1"/>
        <rFont val="Calibri"/>
        <family val="2"/>
        <scheme val="minor"/>
      </rPr>
      <t xml:space="preserve">Exceptional synonym because frequently used: </t>
    </r>
    <r>
      <rPr>
        <i/>
        <sz val="11"/>
        <color theme="1"/>
        <rFont val="Calibri"/>
        <family val="2"/>
        <scheme val="minor"/>
      </rPr>
      <t xml:space="preserve">Saccharomyces boulardii               </t>
    </r>
  </si>
  <si>
    <t xml:space="preserve">Saccharomyces pastorianus </t>
  </si>
  <si>
    <t>Schizosaccharomyces</t>
  </si>
  <si>
    <t>Schizosaccharomyces pombe</t>
  </si>
  <si>
    <t>Wickerhamomyces</t>
  </si>
  <si>
    <t>Wickerhamomyces anomalus</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</si>
  <si>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pelliculosa 
</t>
    </r>
    <r>
      <rPr>
        <b/>
        <sz val="11"/>
        <color theme="1"/>
        <rFont val="Calibri"/>
        <family val="2"/>
        <scheme val="minor"/>
      </rPr>
      <t xml:space="preserve">Obligate synonyms: </t>
    </r>
    <r>
      <rPr>
        <i/>
        <sz val="11"/>
        <color rgb="FF0070C0"/>
        <rFont val="Calibri"/>
        <family val="2"/>
        <scheme val="minor"/>
      </rPr>
      <t xml:space="preserve">Endomyces anomalus, </t>
    </r>
    <r>
      <rPr>
        <i/>
        <sz val="11"/>
        <color theme="1"/>
        <rFont val="Calibri"/>
        <family val="2"/>
        <scheme val="minor"/>
      </rPr>
      <t xml:space="preserve">
Pichia anomala, </t>
    </r>
    <r>
      <rPr>
        <i/>
        <sz val="11"/>
        <color rgb="FF0070C0"/>
        <rFont val="Calibri"/>
        <family val="2"/>
        <scheme val="minor"/>
      </rPr>
      <t xml:space="preserve">Willia anomala,  </t>
    </r>
    <r>
      <rPr>
        <i/>
        <sz val="11"/>
        <color theme="1"/>
        <rFont val="Calibri"/>
        <family val="2"/>
        <scheme val="minor"/>
      </rPr>
      <t xml:space="preserve">
Hansenula anomala </t>
    </r>
  </si>
  <si>
    <t>Yarrowia</t>
  </si>
  <si>
    <t>Yarrowia lipolytica</t>
  </si>
  <si>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Obligate synonyms</t>
    </r>
    <r>
      <rPr>
        <i/>
        <sz val="11"/>
        <color theme="1"/>
        <rFont val="Calibri"/>
        <family val="2"/>
        <scheme val="minor"/>
      </rPr>
      <t>:</t>
    </r>
    <r>
      <rPr>
        <i/>
        <sz val="11"/>
        <color rgb="FF0070C0"/>
        <rFont val="Calibri"/>
        <family val="2"/>
        <scheme val="minor"/>
      </rPr>
      <t xml:space="preserve"> Saccharomycopsis lipolytica</t>
    </r>
  </si>
  <si>
    <t>QPS applies for 'production purposes only' (the qualification 'for production purpose only' implies the absence of viable cells of the production organism in the final product and can also be applied for food and feed products based on microbial biomass).</t>
  </si>
  <si>
    <t>Zygosaccharomyces</t>
  </si>
  <si>
    <t>Zygosaccharomyces rouxii</t>
  </si>
  <si>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Torulaspora rouxii </t>
    </r>
  </si>
  <si>
    <r>
      <t xml:space="preserve">Microbiological groups excluded from the QPS assessment
 </t>
    </r>
    <r>
      <rPr>
        <i/>
        <sz val="11"/>
        <color theme="1"/>
        <rFont val="Calibri"/>
        <family val="2"/>
        <scheme val="minor"/>
      </rPr>
      <t xml:space="preserve">* </t>
    </r>
    <r>
      <rPr>
        <sz val="11"/>
        <color theme="1"/>
        <rFont val="Calibri"/>
        <family val="2"/>
        <scheme val="minor"/>
      </rPr>
      <t xml:space="preserve">In </t>
    </r>
    <r>
      <rPr>
        <b/>
        <sz val="11"/>
        <color theme="1"/>
        <rFont val="Calibri"/>
        <family val="2"/>
        <scheme val="minor"/>
      </rPr>
      <t>QPS Opinion 2020</t>
    </r>
    <r>
      <rPr>
        <sz val="11"/>
        <color theme="1"/>
        <rFont val="Calibri"/>
        <family val="2"/>
        <scheme val="minor"/>
      </rPr>
      <t xml:space="preserve"> (EFSA Journal 2020;18(2):5966) </t>
    </r>
    <r>
      <rPr>
        <i/>
        <sz val="11"/>
        <color theme="1"/>
        <rFont val="Calibri"/>
        <family val="2"/>
        <scheme val="minor"/>
      </rPr>
      <t>- "Some microbial groups are excluded from the QPS assessment based on an ambiguous taxonomic position, lack of a sufﬁcient body of knowledge or the possession of potentially harming traits (e.g. pathogenicity, presence of virulence factors or production of biologically active toxic secondary metabolites), because it is considered unlikely that any TUs within these groups would be granted QPS status in the foreseeable future. Thus, the assessment of members of these biological groups needs to be done at a strain level, on a case-by-case basis, by the relevant EFSA Unit..."</t>
    </r>
  </si>
  <si>
    <t>Conclusion on the exclusion from QPS assessment process</t>
  </si>
  <si>
    <t>Latest QPS Opinion or Panel Statement in which was excluded</t>
  </si>
  <si>
    <t xml:space="preserve">Gram-negative </t>
  </si>
  <si>
    <t>Burkholderiaceae</t>
  </si>
  <si>
    <t>Burkholderia</t>
  </si>
  <si>
    <t xml:space="preserve">Burkholderia stagnalis </t>
  </si>
  <si>
    <t>Burkholderia stagnalis cannot be included in the QPS list due to a lack of body of knowledge for its use in the food and feed chain and due to possible safety concerns. It was concluded to exclude B. stagnalis for further QPS assessment.</t>
  </si>
  <si>
    <t>QPS Panel Statement 20 
(EFSA Journal. 2024;22:e8882)</t>
  </si>
  <si>
    <t>Enterobacteriaceae</t>
  </si>
  <si>
    <t>Escherichia</t>
  </si>
  <si>
    <t>Escherichia coli</t>
  </si>
  <si>
    <t>Many strains of E. coli are pathogens for humans and animals. In fact, numerous strains of this species are the leading urinary and intestinal bacterial pathogens in developed and underdeveloped countries, respectively. In addition, they are frequently a cause of sepsis and many other systemic infections. The Panel decided to exclude this species from future QPS evaluations.</t>
  </si>
  <si>
    <t xml:space="preserve">QPS Opinion 2020
(EFSA Journal 2020;18(2):5966)
</t>
  </si>
  <si>
    <t>Klebsiella</t>
  </si>
  <si>
    <t>Klebsiella pneumoniae</t>
  </si>
  <si>
    <t>The new information confirms that Klebsiella pneumoniae cannot be recommended for the QPS list due to safety concerns. 
The inappropriateness of granting a safety status to the species K. pneumoniae has already been recognized in a previous EFSA Opinion (EFSA BIOHAZ Panel, 2016). In this statement, the Panel excludes K. pneumoniae from future QPS evaluations.</t>
  </si>
  <si>
    <t xml:space="preserve">QPS Panel Statement 19
(EFSA Journal. 2024;22:e8517)
</t>
  </si>
  <si>
    <t>Enterococcaceae</t>
  </si>
  <si>
    <t>Enterococcus</t>
  </si>
  <si>
    <t>Enterococcus faecium</t>
  </si>
  <si>
    <t>The inappropriateness of granting a safety status to the species E. faecium has been recognised in several EFSA Opinions (EFSA, 2007, 2008) due to the pathogenic potential of some strains, as deﬁned by their possession of putative and conﬁrmed virulence markers (Freitas et al., 2018).The Panel conﬁrmed the exclusion of this species from future QPS evaluations.</t>
  </si>
  <si>
    <t>Thermomonosporaceae</t>
  </si>
  <si>
    <t>Actinomadura</t>
  </si>
  <si>
    <t xml:space="preserve">Actinomadura roseirufa </t>
  </si>
  <si>
    <t xml:space="preserve">Actinomadura roseirufa is not recommended for QPS status due to safety concerns. The same conclusion was reached in a previous evaluation (EFSA BIOHAZ Panel, 2014). It was concluded to exclude Actinomadura roseirufa for further QPS assessment. </t>
  </si>
  <si>
    <t>Clostridiaceae</t>
  </si>
  <si>
    <t>Clostridium butyricum</t>
  </si>
  <si>
    <t>The information collected reveals that some strains can harbour pathogenicity factors. Therefore, C. butyricum is not recommended for the QPS list, conﬁrming the previous conclusion on this species attained in 2008, 2011 and 2014.
Since the inappropriateness of granting a safety status to the species C. butyricum has been recognised in several EFSA Opinions (EFSA, 2008; EFSA BIOHAZ Panel, 2011, 2014), the Panel conﬁrms the exclusion of this species from future QPS evaluations.</t>
  </si>
  <si>
    <t>QPS Panel Statement 12
(EFSA Journal 2020;18(7):6174)</t>
  </si>
  <si>
    <t>Streptomycetaceae</t>
  </si>
  <si>
    <t>Streptomyces spp</t>
  </si>
  <si>
    <t>Streptomycetes are essentially non-virulent, with the exception of some plant pathogens such a S. scabies. Genome sequencing has conﬁrmed that all streptomycetes carry gene clusters for the production of secondary metabolites, which include antimicrobial compounds, depressors of the immune system and herbicides (Butaye et al., 2003). Many of these may select for antimicrobial resistance or being toxic. The Panel therefore decided to exclude the genus Streptomyces from future QPS evaluations.</t>
  </si>
  <si>
    <t>Bacteriophages</t>
  </si>
  <si>
    <r>
      <rPr>
        <sz val="11"/>
        <rFont val="Calibri"/>
        <family val="2"/>
        <scheme val="minor"/>
      </rPr>
      <t xml:space="preserve">QPS Opinion 2020 </t>
    </r>
    <r>
      <rPr>
        <i/>
        <sz val="11"/>
        <rFont val="Calibri"/>
        <family val="2"/>
        <scheme val="minor"/>
      </rPr>
      <t xml:space="preserve">- Bacteriophages were not considered appropriate for consideration as QPS organisms because: (i) the lowest level of phylogenetic TU should be the order Caudovirales (which includes 95% of all known phages), which is considered to be too wide; (ii) distinguishing between transducing and nontransducing phages or whether they carry virulence factor determinants (encoding toxins, adhesins, antibiotic resistance, etc.) would involve thorough analysis of the genomes and has to be done at the individual phage level.
</t>
    </r>
    <r>
      <rPr>
        <sz val="11"/>
        <rFont val="Calibri"/>
        <family val="2"/>
        <scheme val="minor"/>
      </rPr>
      <t>QPS Opinion 2023</t>
    </r>
    <r>
      <rPr>
        <i/>
        <sz val="11"/>
        <rFont val="Calibri"/>
        <family val="2"/>
        <scheme val="minor"/>
      </rPr>
      <t xml:space="preserve"> - The exclusion of bacteriophages from the QPS assessment was re-evaluated and their exclusion was reconﬁrmed because the new phylogenetic classiﬁcation is still unsettled and because the distinction between temperate/virulent and the mode of nucleic acid packaging, which is essential to judge the safety risks of phages, cannot be linked to particular TUs.</t>
    </r>
  </si>
  <si>
    <t xml:space="preserve">QPS Opinion 2020
(EFSA Journal 2020;18(2):5966)
QPS Opinion 2023
(EFSA Journal 2023;21(1):7747)
</t>
  </si>
  <si>
    <t>Filamentous fungi **</t>
  </si>
  <si>
    <t>Aureobasidium</t>
  </si>
  <si>
    <t>Aureobasidium pullulans</t>
  </si>
  <si>
    <t>Aureobasidium pullulans was evaluated for QPS (as a yeast) in 2009 and considered not suitable for inclusion in the QPS list. This species is excluded from further QPS assessment based on recent taxonomic insights *</t>
  </si>
  <si>
    <t>QPS Panel Statement 13
(EFSA Journal 2021;19(1):6377)</t>
  </si>
  <si>
    <t>Filamentous fungi</t>
  </si>
  <si>
    <t>While knowledge of fungal secondary metabolites has grown substantially, information on their toxic effects on humans and animals is evolving at a much slower rate. Therefore, it was decided that until further notice, ﬁlamentous fungi would be excluded from the QPS evaluations.</t>
  </si>
  <si>
    <t>Oomycetes</t>
  </si>
  <si>
    <t xml:space="preserve">Pythium </t>
  </si>
  <si>
    <t>Pythium oligandrum</t>
  </si>
  <si>
    <t>Pythium oligandrum is an oomycete used in plant protection products. Several factors lie behind the decision that the oomycetes collectively (Class Oomycota) are not considered eligible for QPS status: (i) They seem to be rarely used as components of food and feed fermentations; (ii) There is lack of experience of actively adding oomycetes in the food and feed chains (except for a few biocontrol agents); (iii) a high proportion of the known oomycete species are pathogens, particularly to plants; (iv) there is little information available about the production of toxins by oomycetes in general (Stam et al., 2013; Berger et al., 2016; Amaro et al., 2017; Kushawa et al., 2017). The Panel therefore decided to exclude oomycetes from future QPS evaluations.</t>
  </si>
  <si>
    <r>
      <t xml:space="preserve">  * see further details in</t>
    </r>
    <r>
      <rPr>
        <b/>
        <sz val="11"/>
        <rFont val="Calibri"/>
        <family val="2"/>
        <scheme val="minor"/>
      </rPr>
      <t xml:space="preserve"> QPS Panel Statement 13</t>
    </r>
    <r>
      <rPr>
        <sz val="11"/>
        <rFont val="Calibri"/>
        <family val="2"/>
        <scheme val="minor"/>
      </rPr>
      <t xml:space="preserve"> (EFSA Journal 2021;19(1):6377), Section 3.4  "Distinction between yeasts and ﬁlamentous fungi"</t>
    </r>
  </si>
  <si>
    <r>
      <t xml:space="preserve"> </t>
    </r>
    <r>
      <rPr>
        <b/>
        <sz val="12"/>
        <color theme="4" tint="-0.249977111117893"/>
        <rFont val="Calibri"/>
        <family val="2"/>
        <scheme val="minor"/>
      </rPr>
      <t>Appendix E  –	 Updated "list of QPS status recommended biological agents" in support of EFSA risk assessments</t>
    </r>
    <r>
      <rPr>
        <b/>
        <sz val="11"/>
        <rFont val="Calibri"/>
        <family val="2"/>
        <scheme val="minor"/>
      </rPr>
      <t xml:space="preserve">
</t>
    </r>
    <r>
      <rPr>
        <i/>
        <sz val="10"/>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10"/>
        <rFont val="Calibri"/>
        <family val="2"/>
        <scheme val="minor"/>
      </rPr>
      <t>"2022 list of QPS-recommended microorganisms for safety risk assessments carried out by EFSA" and is available at  https://doi.org/10.5281/zenodo.1146566</t>
    </r>
    <r>
      <rPr>
        <i/>
        <sz val="10"/>
        <rFont val="Calibri"/>
        <family val="2"/>
        <scheme val="minor"/>
      </rPr>
      <t xml:space="preserve">
Possible additions to this list are included approximately every 6 months, with the latest Panel Statement (19) adopted in December 2023 (EFSA BIOHAZ Panel, 2024). These additions are published as updates to the latest Scientific Opinion (EFSA BIOHAZ Panel, 2023).</t>
    </r>
  </si>
  <si>
    <t>Synonyms commonly used in the feed and food industry/ anamorph (for yeasts)/ previous name</t>
  </si>
  <si>
    <t>Link to database</t>
  </si>
  <si>
    <t xml:space="preserve">type species/ Correct name/current name </t>
  </si>
  <si>
    <t>Nomenclatural status</t>
  </si>
  <si>
    <t>Taxonomic status</t>
  </si>
  <si>
    <t>Basonym</t>
  </si>
  <si>
    <t>VALID Synonym/Obligate synonym</t>
  </si>
  <si>
    <t>To be added in QPS list</t>
  </si>
  <si>
    <t>NON VALID Synonyms (fot bacteria) / taxon synonyms for Funghi</t>
  </si>
  <si>
    <t>Note form database</t>
  </si>
  <si>
    <t>Info from the paper to which Taxonomy is linked (on Isolation)</t>
  </si>
  <si>
    <t>https://lpsn.dsmz.de/species/cupriavidus-necator</t>
  </si>
  <si>
    <t>Cupriavidus necator Makkar and Casida 1987</t>
  </si>
  <si>
    <t>validly published under the ICNP</t>
  </si>
  <si>
    <t>correct name</t>
  </si>
  <si>
    <t>nonobligate bacterial predator of bacteria in soil</t>
  </si>
  <si>
    <t>https://lpsn.dsmz.de/species/gluconobacter-oxydans</t>
  </si>
  <si>
    <r>
      <rPr>
        <i/>
        <sz val="11"/>
        <color theme="1"/>
        <rFont val="Calibri"/>
        <family val="2"/>
        <scheme val="minor"/>
      </rPr>
      <t>Gluconobacter oxydans</t>
    </r>
    <r>
      <rPr>
        <sz val="11"/>
        <color theme="1"/>
        <rFont val="Calibri"/>
        <family val="2"/>
        <scheme val="minor"/>
      </rPr>
      <t xml:space="preserve"> (Henneberg 1897) De Ley 1961 (Approved Lists 1980)</t>
    </r>
  </si>
  <si>
    <r>
      <rPr>
        <i/>
        <sz val="11"/>
        <color theme="1"/>
        <rFont val="Calibri"/>
        <family val="2"/>
        <scheme val="minor"/>
      </rPr>
      <t>"Bacterium oxydans"</t>
    </r>
    <r>
      <rPr>
        <sz val="11"/>
        <color theme="1"/>
        <rFont val="Calibri"/>
        <family val="2"/>
        <scheme val="minor"/>
      </rPr>
      <t xml:space="preserve"> Henneberg 1897</t>
    </r>
  </si>
  <si>
    <r>
      <t>Gluconobacter</t>
    </r>
    <r>
      <rPr>
        <i/>
        <sz val="11"/>
        <color rgb="FF000000"/>
        <rFont val="Calibri"/>
        <family val="2"/>
        <scheme val="minor"/>
      </rPr>
      <t> uchimurae</t>
    </r>
  </si>
  <si>
    <t>X</t>
  </si>
  <si>
    <t>Gluconobacter suboxydans, Bacterium oxydans,  Gluconobacter industrius, Acetomonas suboxydans, Bacterium industrium, Acetobacter melanogenus, Acetobacter suboxydans</t>
  </si>
  <si>
    <t>Plant pathogenic</t>
  </si>
  <si>
    <r>
      <t xml:space="preserve">Acetobacter xylinus </t>
    </r>
    <r>
      <rPr>
        <sz val="11"/>
        <rFont val="Calibri"/>
        <family val="2"/>
        <scheme val="minor"/>
      </rPr>
      <t>subsp.</t>
    </r>
    <r>
      <rPr>
        <i/>
        <sz val="11"/>
        <rFont val="Calibri"/>
        <family val="2"/>
        <scheme val="minor"/>
      </rPr>
      <t xml:space="preserve">
sucrofermentans, 
Gluconacetobacter
sucrofermentans</t>
    </r>
  </si>
  <si>
    <t>https://lpsn.dsmz.de/species/komagataeibacter-sucrofermentans</t>
  </si>
  <si>
    <r>
      <rPr>
        <i/>
        <sz val="11"/>
        <color theme="1"/>
        <rFont val="Calibri"/>
        <family val="2"/>
        <scheme val="minor"/>
      </rPr>
      <t>Komagataeibacter</t>
    </r>
    <r>
      <rPr>
        <i/>
        <sz val="11"/>
        <color rgb="FF000000"/>
        <rFont val="Calibri"/>
        <family val="2"/>
        <scheme val="minor"/>
      </rPr>
      <t> sucrofermentans</t>
    </r>
    <r>
      <rPr>
        <sz val="11"/>
        <color rgb="FF000000"/>
        <rFont val="Calibri"/>
        <family val="2"/>
        <scheme val="minor"/>
      </rPr>
      <t> (Toyosaki </t>
    </r>
    <r>
      <rPr>
        <i/>
        <sz val="11"/>
        <color rgb="FF000000"/>
        <rFont val="Calibri"/>
        <family val="2"/>
        <scheme val="minor"/>
      </rPr>
      <t>et al.</t>
    </r>
    <r>
      <rPr>
        <sz val="11"/>
        <color rgb="FF000000"/>
        <rFont val="Calibri"/>
        <family val="2"/>
        <scheme val="minor"/>
      </rPr>
      <t> 1996) Yamada </t>
    </r>
    <r>
      <rPr>
        <i/>
        <sz val="11"/>
        <color rgb="FF000000"/>
        <rFont val="Calibri"/>
        <family val="2"/>
        <scheme val="minor"/>
      </rPr>
      <t>et al.</t>
    </r>
    <r>
      <rPr>
        <sz val="11"/>
        <color rgb="FF000000"/>
        <rFont val="Calibri"/>
        <family val="2"/>
        <scheme val="minor"/>
      </rPr>
      <t> 2013</t>
    </r>
  </si>
  <si>
    <r>
      <rPr>
        <i/>
        <sz val="11"/>
        <color theme="1"/>
        <rFont val="Calibri"/>
        <family val="2"/>
        <scheme val="minor"/>
      </rPr>
      <t>Acetobacter xylinus</t>
    </r>
    <r>
      <rPr>
        <sz val="11"/>
        <color theme="1"/>
        <rFont val="Calibri"/>
        <family val="2"/>
        <scheme val="minor"/>
      </rPr>
      <t xml:space="preserve"> subsp. sucrofermentans corrig. Toyosaki et al. 1996</t>
    </r>
  </si>
  <si>
    <r>
      <rPr>
        <sz val="11"/>
        <color rgb="FF000000"/>
        <rFont val="Calibri"/>
        <family val="2"/>
        <scheme val="minor"/>
      </rPr>
      <t xml:space="preserve">Acetobacter xylinus subsp. sucrofermentans corrig. Toyosaki et al. 1996
</t>
    </r>
    <r>
      <rPr>
        <i/>
        <sz val="11"/>
        <color rgb="FF000000"/>
        <rFont val="Calibri"/>
        <family val="2"/>
        <scheme val="minor"/>
      </rPr>
      <t>Gluconacetobacter sucrofermentan</t>
    </r>
    <r>
      <rPr>
        <sz val="11"/>
        <color rgb="FF000000"/>
        <rFont val="Calibri"/>
        <family val="2"/>
        <scheme val="minor"/>
      </rPr>
      <t>s (Toyosaki et al. 1996) Cleenwerck et al. 2010</t>
    </r>
  </si>
  <si>
    <t>Komagatabacter sucrofermentans</t>
  </si>
  <si>
    <t xml:space="preserve"> potent cellulose producer in agitation cultures?</t>
  </si>
  <si>
    <t xml:space="preserve">https://lpsn.dsmz.de/species/xanthomonas-campestris
</t>
  </si>
  <si>
    <r>
      <rPr>
        <i/>
        <sz val="11"/>
        <color theme="1"/>
        <rFont val="Calibri"/>
        <family val="2"/>
        <scheme val="minor"/>
      </rPr>
      <t>Xanthomonas campestris</t>
    </r>
    <r>
      <rPr>
        <sz val="11"/>
        <color theme="1"/>
        <rFont val="Calibri"/>
        <family val="2"/>
        <scheme val="minor"/>
      </rPr>
      <t xml:space="preserve"> (Pammel 1895) Dowson 1939 (Approved Lists 1980)</t>
    </r>
  </si>
  <si>
    <r>
      <rPr>
        <i/>
        <sz val="11"/>
        <color theme="1"/>
        <rFont val="Calibri"/>
        <family val="2"/>
        <scheme val="minor"/>
      </rPr>
      <t>"Bacillus campestris"</t>
    </r>
    <r>
      <rPr>
        <sz val="11"/>
        <color theme="1"/>
        <rFont val="Calibri"/>
        <family val="2"/>
        <scheme val="minor"/>
      </rPr>
      <t xml:space="preserve"> Pammel 1895</t>
    </r>
  </si>
  <si>
    <t>Phytomonas campestris</t>
  </si>
  <si>
    <t>https://lpsn.dsmz.de/species/bifidobacterium-adolescentis</t>
  </si>
  <si>
    <r>
      <t>Bifidobacterium</t>
    </r>
    <r>
      <rPr>
        <sz val="11"/>
        <color rgb="FF000000"/>
        <rFont val="Calibri"/>
        <family val="2"/>
        <scheme val="minor"/>
      </rPr>
      <t> </t>
    </r>
    <r>
      <rPr>
        <i/>
        <sz val="11"/>
        <color rgb="FF000000"/>
        <rFont val="Calibri"/>
        <family val="2"/>
        <scheme val="minor"/>
      </rPr>
      <t>adolescentis</t>
    </r>
    <r>
      <rPr>
        <sz val="11"/>
        <color rgb="FF000000"/>
        <rFont val="Calibri"/>
        <family val="2"/>
        <scheme val="minor"/>
      </rPr>
      <t> Reuter 1963 (Approved Lists 1980)</t>
    </r>
  </si>
  <si>
    <r>
      <rPr>
        <i/>
        <sz val="11"/>
        <color theme="1"/>
        <rFont val="Calibri"/>
        <family val="2"/>
        <scheme val="minor"/>
      </rPr>
      <t xml:space="preserve">Bifidobacterium stercoris </t>
    </r>
    <r>
      <rPr>
        <sz val="11"/>
        <color theme="1"/>
        <rFont val="Calibri"/>
        <family val="2"/>
        <scheme val="minor"/>
      </rPr>
      <t xml:space="preserve">Kim et al. 2010	</t>
    </r>
  </si>
  <si>
    <t xml:space="preserve">Part of the gut microflora </t>
  </si>
  <si>
    <t>Species: Bifidobacterium animalis (dsmz.de)</t>
  </si>
  <si>
    <r>
      <rPr>
        <i/>
        <sz val="11"/>
        <color rgb="FF000000"/>
        <rFont val="Calibri"/>
        <family val="2"/>
        <scheme val="minor"/>
      </rPr>
      <t>Bifidobacterium animalis </t>
    </r>
    <r>
      <rPr>
        <sz val="11"/>
        <color rgb="FF000000"/>
        <rFont val="Calibri"/>
        <family val="2"/>
        <scheme val="minor"/>
      </rPr>
      <t>(Mitsuoka 1969) Scardovi and Trovatelli 1974 (Approved Lists 1980)</t>
    </r>
  </si>
  <si>
    <r>
      <rPr>
        <i/>
        <sz val="11"/>
        <color theme="1"/>
        <rFont val="Calibri"/>
        <family val="2"/>
        <scheme val="minor"/>
      </rPr>
      <t>"Bifidobacterium longum subsp. animalis"</t>
    </r>
    <r>
      <rPr>
        <sz val="11"/>
        <color theme="1"/>
        <rFont val="Calibri"/>
        <family val="2"/>
        <scheme val="minor"/>
      </rPr>
      <t xml:space="preserve"> Mitsuoka 1969</t>
    </r>
  </si>
  <si>
    <t>https://lpsn.dsmz.de/species/bifidobacterium-bifidum</t>
  </si>
  <si>
    <r>
      <t>Bifidobacterium</t>
    </r>
    <r>
      <rPr>
        <sz val="11"/>
        <color rgb="FF000000"/>
        <rFont val="Calibri"/>
        <family val="2"/>
        <scheme val="minor"/>
      </rPr>
      <t> </t>
    </r>
    <r>
      <rPr>
        <i/>
        <sz val="11"/>
        <color rgb="FF000000"/>
        <rFont val="Calibri"/>
        <family val="2"/>
        <scheme val="minor"/>
      </rPr>
      <t>bifidum</t>
    </r>
    <r>
      <rPr>
        <sz val="11"/>
        <color rgb="FF000000"/>
        <rFont val="Calibri"/>
        <family val="2"/>
        <scheme val="minor"/>
      </rPr>
      <t> (Tissier 1900) Orla-Jensen 1924 (Approved Lists 1980)</t>
    </r>
  </si>
  <si>
    <r>
      <rPr>
        <i/>
        <sz val="11"/>
        <color theme="1"/>
        <rFont val="Calibri"/>
        <family val="2"/>
        <scheme val="minor"/>
      </rPr>
      <t>"Bacillus bifidus"</t>
    </r>
    <r>
      <rPr>
        <sz val="11"/>
        <color theme="1"/>
        <rFont val="Calibri"/>
        <family val="2"/>
        <scheme val="minor"/>
      </rPr>
      <t xml:space="preserve"> Tissier 1900</t>
    </r>
  </si>
  <si>
    <r>
      <rPr>
        <i/>
        <sz val="11"/>
        <color theme="1"/>
        <rFont val="Calibri"/>
        <family val="2"/>
        <scheme val="minor"/>
      </rPr>
      <t>"Bacterium bifidum"</t>
    </r>
    <r>
      <rPr>
        <sz val="11"/>
        <color theme="1"/>
        <rFont val="Calibri"/>
        <family val="2"/>
        <scheme val="minor"/>
      </rPr>
      <t xml:space="preserve"> (Tissier 1900) Orla-Jensen 1919</t>
    </r>
  </si>
  <si>
    <t>https://lpsn.dsmz.de/species/bifidobacterium-breve</t>
  </si>
  <si>
    <r>
      <rPr>
        <i/>
        <sz val="11"/>
        <color theme="1"/>
        <rFont val="Calibri"/>
        <family val="2"/>
        <scheme val="minor"/>
      </rPr>
      <t>Bifidobacterium breve</t>
    </r>
    <r>
      <rPr>
        <sz val="11"/>
        <color theme="1"/>
        <rFont val="Calibri"/>
        <family val="2"/>
        <scheme val="minor"/>
      </rPr>
      <t xml:space="preserve"> Reuter 1963 (Approved Lists 1980)</t>
    </r>
  </si>
  <si>
    <t>https://lpsn.dsmz.de/species/bifidobacterium-longum</t>
  </si>
  <si>
    <r>
      <rPr>
        <i/>
        <sz val="11"/>
        <color theme="1"/>
        <rFont val="Calibri"/>
        <family val="2"/>
        <scheme val="minor"/>
      </rPr>
      <t>Bifidobacterium longum</t>
    </r>
    <r>
      <rPr>
        <sz val="11"/>
        <color theme="1"/>
        <rFont val="Calibri"/>
        <family val="2"/>
        <scheme val="minor"/>
      </rPr>
      <t xml:space="preserve"> Reuter 1963 (Approved Lists 1980)</t>
    </r>
  </si>
  <si>
    <t>Part of the gut microflora</t>
  </si>
  <si>
    <t>https://lpsn.dsmz.de/species/carnobacterium-divergens</t>
  </si>
  <si>
    <r>
      <rPr>
        <i/>
        <sz val="11"/>
        <color rgb="FF000000"/>
        <rFont val="Calibri"/>
        <family val="2"/>
        <scheme val="minor"/>
      </rPr>
      <t>Carnobacterium divergens</t>
    </r>
    <r>
      <rPr>
        <sz val="11"/>
        <color rgb="FF000000"/>
        <rFont val="Calibri"/>
        <family val="2"/>
        <scheme val="minor"/>
      </rPr>
      <t> (Holzapfel and Gerber 1984) Collins </t>
    </r>
    <r>
      <rPr>
        <i/>
        <sz val="11"/>
        <color rgb="FF000000"/>
        <rFont val="Calibri"/>
        <family val="2"/>
        <scheme val="minor"/>
      </rPr>
      <t>et al.</t>
    </r>
    <r>
      <rPr>
        <sz val="11"/>
        <color rgb="FF000000"/>
        <rFont val="Calibri"/>
        <family val="2"/>
        <scheme val="minor"/>
      </rPr>
      <t> 1987</t>
    </r>
  </si>
  <si>
    <r>
      <rPr>
        <i/>
        <sz val="11"/>
        <color theme="1"/>
        <rFont val="Calibri"/>
        <family val="2"/>
        <scheme val="minor"/>
      </rPr>
      <t>Lactobacillus divergens</t>
    </r>
    <r>
      <rPr>
        <sz val="11"/>
        <color theme="1"/>
        <rFont val="Calibri"/>
        <family val="2"/>
        <scheme val="minor"/>
      </rPr>
      <t xml:space="preserve"> Holzapfel and Gerber 1984</t>
    </r>
  </si>
  <si>
    <t>https://lpsn.dsmz.de/species/companilactobacillus-alimentarius</t>
  </si>
  <si>
    <r>
      <t>Companilactobacillus</t>
    </r>
    <r>
      <rPr>
        <sz val="11"/>
        <color rgb="FF000000"/>
        <rFont val="Calibri"/>
        <family val="2"/>
        <scheme val="minor"/>
      </rPr>
      <t> </t>
    </r>
    <r>
      <rPr>
        <i/>
        <sz val="11"/>
        <color rgb="FF000000"/>
        <rFont val="Calibri"/>
        <family val="2"/>
        <scheme val="minor"/>
      </rPr>
      <t>alimentarius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</si>
  <si>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alimentarius</t>
    </r>
    <r>
      <rPr>
        <sz val="11"/>
        <color theme="1"/>
        <rFont val="Calibri"/>
        <family val="2"/>
        <scheme val="minor"/>
      </rPr>
      <t xml:space="preserve"> (ex Reuter 1970) Reuter 1983</t>
    </r>
  </si>
  <si>
    <t>https://lpsn.dsmz.de/species/companilactobacillus-farciminis</t>
  </si>
  <si>
    <r>
      <t>Companilactobacillus</t>
    </r>
    <r>
      <rPr>
        <sz val="11"/>
        <color rgb="FF000000"/>
        <rFont val="Calibri"/>
        <family val="2"/>
        <scheme val="minor"/>
      </rPr>
      <t> </t>
    </r>
    <r>
      <rPr>
        <i/>
        <sz val="11"/>
        <color rgb="FF000000"/>
        <rFont val="Calibri"/>
        <family val="2"/>
        <scheme val="minor"/>
      </rPr>
      <t>farciminis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</si>
  <si>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farciminis</t>
    </r>
    <r>
      <rPr>
        <sz val="11"/>
        <color theme="1"/>
        <rFont val="Calibri"/>
        <family val="2"/>
        <scheme val="minor"/>
      </rPr>
      <t xml:space="preserve"> (ex Reuter 1970) Reuter 1983</t>
    </r>
  </si>
  <si>
    <r>
      <rPr>
        <i/>
        <sz val="11"/>
        <color theme="1"/>
        <rFont val="Calibri"/>
        <family val="2"/>
        <scheme val="minor"/>
      </rPr>
      <t>Lactobacillus farciminis</t>
    </r>
    <r>
      <rPr>
        <sz val="11"/>
        <color theme="1"/>
        <rFont val="Calibri"/>
        <family val="2"/>
        <scheme val="minor"/>
      </rPr>
      <t xml:space="preserve"> (ex Reuter 1970) Reuter 1984</t>
    </r>
  </si>
  <si>
    <t>https://lpsn.dsmz.de/species/corynebacterium-ammoniagenes</t>
  </si>
  <si>
    <r>
      <t>Corynebacterium</t>
    </r>
    <r>
      <rPr>
        <sz val="11"/>
        <color rgb="FF000000"/>
        <rFont val="Calibri"/>
        <family val="2"/>
        <scheme val="minor"/>
      </rPr>
      <t> </t>
    </r>
    <r>
      <rPr>
        <i/>
        <sz val="11"/>
        <color rgb="FF000000"/>
        <rFont val="Calibri"/>
        <family val="2"/>
        <scheme val="minor"/>
      </rPr>
      <t>ammoniagenes</t>
    </r>
    <r>
      <rPr>
        <sz val="11"/>
        <color rgb="FF000000"/>
        <rFont val="Calibri"/>
        <family val="2"/>
        <scheme val="minor"/>
      </rPr>
      <t> (Cooke and Keith 1927) Collins 1987</t>
    </r>
  </si>
  <si>
    <r>
      <rPr>
        <i/>
        <sz val="11"/>
        <color theme="1"/>
        <rFont val="Calibri"/>
        <family val="2"/>
        <scheme val="minor"/>
      </rPr>
      <t>"Bacterium ammoniagenes"</t>
    </r>
    <r>
      <rPr>
        <sz val="11"/>
        <color theme="1"/>
        <rFont val="Calibri"/>
        <family val="2"/>
        <scheme val="minor"/>
      </rPr>
      <t xml:space="preserve"> Cooke and Keith 1927</t>
    </r>
  </si>
  <si>
    <r>
      <rPr>
        <i/>
        <sz val="11"/>
        <color theme="1"/>
        <rFont val="Calibri"/>
        <family val="2"/>
        <scheme val="minor"/>
      </rPr>
      <t>Brevibacterium ammoniagenes</t>
    </r>
    <r>
      <rPr>
        <sz val="11"/>
        <color theme="1"/>
        <rFont val="Calibri"/>
        <family val="2"/>
        <scheme val="minor"/>
      </rPr>
      <t xml:space="preserve"> (Cooke and Keith 1927) Breed 1953 (Approved Lists 1980)</t>
    </r>
  </si>
  <si>
    <t>x</t>
  </si>
  <si>
    <t>Brevibacterium lactofermentum</t>
  </si>
  <si>
    <t>https://lpsn.dsmz.de/species/corynebacterium-glutamicum</t>
  </si>
  <si>
    <r>
      <t>Corynebacterium</t>
    </r>
    <r>
      <rPr>
        <sz val="11"/>
        <color rgb="FF000000"/>
        <rFont val="Calibri"/>
        <family val="2"/>
        <scheme val="minor"/>
      </rPr>
      <t> </t>
    </r>
    <r>
      <rPr>
        <i/>
        <sz val="11"/>
        <color rgb="FF000000"/>
        <rFont val="Calibri"/>
        <family val="2"/>
        <scheme val="minor"/>
      </rPr>
      <t>glutamicum</t>
    </r>
    <r>
      <rPr>
        <sz val="11"/>
        <color rgb="FF000000"/>
        <rFont val="Calibri"/>
        <family val="2"/>
        <scheme val="minor"/>
      </rPr>
      <t> (Kinoshita </t>
    </r>
    <r>
      <rPr>
        <i/>
        <sz val="11"/>
        <color rgb="FF000000"/>
        <rFont val="Calibri"/>
        <family val="2"/>
        <scheme val="minor"/>
      </rPr>
      <t>et al.</t>
    </r>
    <r>
      <rPr>
        <sz val="11"/>
        <color rgb="FF000000"/>
        <rFont val="Calibri"/>
        <family val="2"/>
        <scheme val="minor"/>
      </rPr>
      <t> 1958) Abe </t>
    </r>
    <r>
      <rPr>
        <i/>
        <sz val="11"/>
        <color rgb="FF000000"/>
        <rFont val="Calibri"/>
        <family val="2"/>
        <scheme val="minor"/>
      </rPr>
      <t>et al.</t>
    </r>
    <r>
      <rPr>
        <sz val="11"/>
        <color rgb="FF000000"/>
        <rFont val="Calibri"/>
        <family val="2"/>
        <scheme val="minor"/>
      </rPr>
      <t> 1967 (Approved Lists 1980)</t>
    </r>
  </si>
  <si>
    <r>
      <rPr>
        <i/>
        <sz val="11"/>
        <color theme="1"/>
        <rFont val="Calibri"/>
        <family val="2"/>
        <scheme val="minor"/>
      </rPr>
      <t>"Micrococcus glutamicus"</t>
    </r>
    <r>
      <rPr>
        <sz val="11"/>
        <color theme="1"/>
        <rFont val="Calibri"/>
        <family val="2"/>
        <scheme val="minor"/>
      </rPr>
      <t xml:space="preserve"> Kinoshita et al. 1958</t>
    </r>
  </si>
  <si>
    <r>
      <rPr>
        <i/>
        <sz val="11"/>
        <color theme="1"/>
        <rFont val="Calibri"/>
        <family val="2"/>
        <scheme val="minor"/>
      </rPr>
      <t>Corynebacterium lilium</t>
    </r>
    <r>
      <rPr>
        <sz val="11"/>
        <color theme="1"/>
        <rFont val="Calibri"/>
        <family val="2"/>
        <scheme val="minor"/>
      </rPr>
      <t xml:space="preserve"> Lee and Good 1963 (Approved Lists 1980), </t>
    </r>
    <r>
      <rPr>
        <i/>
        <sz val="11"/>
        <color theme="1"/>
        <rFont val="Calibri"/>
        <family val="2"/>
        <scheme val="minor"/>
      </rPr>
      <t>Brevibacterium divaricatum</t>
    </r>
    <r>
      <rPr>
        <sz val="11"/>
        <color theme="1"/>
        <rFont val="Calibri"/>
        <family val="2"/>
        <scheme val="minor"/>
      </rPr>
      <t xml:space="preserve"> Su and Yamada 1960 (Approved Lists 1980)</t>
    </r>
  </si>
  <si>
    <t>https://lpsn.dsmz.de/species/fructilactobacillus-sanfranciscensis</t>
  </si>
  <si>
    <r>
      <t>Fructilactobacillus</t>
    </r>
    <r>
      <rPr>
        <sz val="11"/>
        <color rgb="FF000000"/>
        <rFont val="Calibri"/>
        <family val="2"/>
        <scheme val="minor"/>
      </rPr>
      <t> </t>
    </r>
    <r>
      <rPr>
        <i/>
        <sz val="11"/>
        <color rgb="FF000000"/>
        <rFont val="Calibri"/>
        <family val="2"/>
        <scheme val="minor"/>
      </rPr>
      <t>sanfranciscensis</t>
    </r>
    <r>
      <rPr>
        <sz val="11"/>
        <color rgb="FF000000"/>
        <rFont val="Calibri"/>
        <family val="2"/>
        <scheme val="minor"/>
      </rPr>
      <t> (Weiss and Schillinger 1984 </t>
    </r>
    <r>
      <rPr>
        <i/>
        <sz val="11"/>
        <color rgb="FF000000"/>
        <rFont val="Calibri"/>
        <family val="2"/>
        <scheme val="minor"/>
      </rPr>
      <t>ex</t>
    </r>
    <r>
      <rPr>
        <sz val="11"/>
        <color rgb="FF000000"/>
        <rFont val="Calibri"/>
        <family val="2"/>
        <scheme val="minor"/>
      </rPr>
      <t> Kline and Sugihara 1971)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</si>
  <si>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sanfranciscensis</t>
    </r>
    <r>
      <rPr>
        <sz val="11"/>
        <color theme="1"/>
        <rFont val="Calibri"/>
        <family val="2"/>
        <scheme val="minor"/>
      </rPr>
      <t> corrig. (ex Kline and Sugihara 1971) Weiss and Schillinger 1984</t>
    </r>
  </si>
  <si>
    <r>
      <rPr>
        <i/>
        <sz val="11"/>
        <color theme="1"/>
        <rFont val="Calibri"/>
        <family val="2"/>
        <scheme val="minor"/>
      </rPr>
      <t>Lactobacillus sanfranciscensis</t>
    </r>
    <r>
      <rPr>
        <sz val="11"/>
        <color theme="1"/>
        <rFont val="Calibri"/>
        <family val="2"/>
        <scheme val="minor"/>
      </rPr>
      <t xml:space="preserve"> corrig. (ex Kline and Sugihara 1971) Weiss and Schillinger 1984</t>
    </r>
  </si>
  <si>
    <t>https://lpsn.dsmz.de/species/lacticaseibacillus-casei</t>
  </si>
  <si>
    <r>
      <t>Lacticaseibacillus</t>
    </r>
    <r>
      <rPr>
        <sz val="11"/>
        <color rgb="FF000000"/>
        <rFont val="Calibri"/>
        <family val="2"/>
        <scheme val="minor"/>
      </rPr>
      <t> </t>
    </r>
    <r>
      <rPr>
        <i/>
        <sz val="11"/>
        <color rgb="FF000000"/>
        <rFont val="Calibri"/>
        <family val="2"/>
        <scheme val="minor"/>
      </rPr>
      <t>casei</t>
    </r>
    <r>
      <rPr>
        <sz val="11"/>
        <color rgb="FF000000"/>
        <rFont val="Calibri"/>
        <family val="2"/>
        <scheme val="minor"/>
      </rPr>
      <t> (Orla-Jensen 1916)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</si>
  <si>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"Caseobacterium vulgare</t>
    </r>
    <r>
      <rPr>
        <sz val="11"/>
        <color theme="1"/>
        <rFont val="Calibri"/>
        <family val="2"/>
        <scheme val="minor"/>
      </rPr>
      <t>" Orla-Jensen 1916</t>
    </r>
  </si>
  <si>
    <r>
      <rPr>
        <i/>
        <sz val="11"/>
        <color rgb="FF000000"/>
        <rFont val="Calibri"/>
        <family val="2"/>
        <scheme val="minor"/>
      </rPr>
      <t>Lactobacillus casei</t>
    </r>
    <r>
      <rPr>
        <sz val="11"/>
        <color rgb="FF000000"/>
        <rFont val="Calibri"/>
        <family val="2"/>
        <scheme val="minor"/>
      </rPr>
      <t> (Orla-Jensen 1916) Hansen and Lessel 1971 (Approved Lists 1980)</t>
    </r>
  </si>
  <si>
    <r>
      <rPr>
        <i/>
        <sz val="11"/>
        <color theme="1"/>
        <rFont val="Calibri"/>
        <family val="2"/>
        <scheme val="minor"/>
      </rPr>
      <t>"Caseobacterium vulgare"</t>
    </r>
    <r>
      <rPr>
        <sz val="11"/>
        <color theme="1"/>
        <rFont val="Calibri"/>
        <family val="2"/>
        <scheme val="minor"/>
      </rPr>
      <t xml:space="preserve"> Orla-Jensen 1916</t>
    </r>
  </si>
  <si>
    <t xml:space="preserve">Lacticaseibacillus paracasei </t>
  </si>
  <si>
    <t>https://lpsn.dsmz.de/species/lacticaseibacillus-paracasei</t>
  </si>
  <si>
    <r>
      <rPr>
        <i/>
        <sz val="11"/>
        <color theme="1"/>
        <rFont val="Calibri"/>
        <family val="2"/>
        <scheme val="minor"/>
      </rPr>
      <t>Lacticaseibacillus paracase</t>
    </r>
    <r>
      <rPr>
        <sz val="11"/>
        <color theme="1"/>
        <rFont val="Calibri"/>
        <family val="2"/>
        <scheme val="minor"/>
      </rPr>
      <t>i (Collins et al. 1989) Zheng et al. 2020</t>
    </r>
  </si>
  <si>
    <r>
      <rPr>
        <i/>
        <sz val="11"/>
        <color theme="1"/>
        <rFont val="Calibri"/>
        <family val="2"/>
        <scheme val="minor"/>
      </rPr>
      <t>Lactobacillus paracasei</t>
    </r>
    <r>
      <rPr>
        <sz val="11"/>
        <color theme="1"/>
        <rFont val="Calibri"/>
        <family val="2"/>
        <scheme val="minor"/>
      </rPr>
      <t> Collins et al. 1989</t>
    </r>
  </si>
  <si>
    <t>Lactobacillus rhamnosus</t>
  </si>
  <si>
    <t>https://lpsn.dsmz.de/species/lacticaseibacillus-rhamnosus</t>
  </si>
  <si>
    <r>
      <rPr>
        <i/>
        <sz val="11"/>
        <color rgb="FF000000"/>
        <rFont val="Calibri"/>
        <family val="2"/>
        <scheme val="minor"/>
      </rPr>
      <t>Lacticaseibacillus rhamnosus</t>
    </r>
    <r>
      <rPr>
        <sz val="11"/>
        <color rgb="FF000000"/>
        <rFont val="Calibri"/>
        <family val="2"/>
        <scheme val="minor"/>
      </rPr>
      <t xml:space="preserve"> (Hansen 1968) Zheng et al. 2020</t>
    </r>
  </si>
  <si>
    <r>
      <rPr>
        <i/>
        <sz val="11"/>
        <color rgb="FF000000"/>
        <rFont val="Calibri"/>
        <family val="2"/>
        <scheme val="minor"/>
      </rPr>
      <t>Lactobacillus casei subsp. rhamnosus</t>
    </r>
    <r>
      <rPr>
        <sz val="11"/>
        <color rgb="FF000000"/>
        <rFont val="Calibri"/>
        <family val="2"/>
        <scheme val="minor"/>
      </rPr>
      <t xml:space="preserve"> Hansen 1968 (Approved Lists 1980)</t>
    </r>
  </si>
  <si>
    <r>
      <rPr>
        <i/>
        <sz val="11"/>
        <color rgb="FF000000"/>
        <rFont val="Calibri"/>
        <family val="2"/>
        <scheme val="minor"/>
      </rPr>
      <t>Lactobacillus rhamnosus</t>
    </r>
    <r>
      <rPr>
        <sz val="11"/>
        <color rgb="FF000000"/>
        <rFont val="Calibri"/>
        <family val="2"/>
        <scheme val="minor"/>
      </rPr>
      <t xml:space="preserve"> (Hansen 1968) Collins et al. 1989, </t>
    </r>
    <r>
      <rPr>
        <b/>
        <i/>
        <sz val="11"/>
        <color rgb="FF000000"/>
        <rFont val="Calibri"/>
        <family val="2"/>
        <scheme val="minor"/>
      </rPr>
      <t>Lactobacillus casei subsp. rhamnosus</t>
    </r>
    <r>
      <rPr>
        <sz val="11"/>
        <color rgb="FF000000"/>
        <rFont val="Calibri"/>
        <family val="2"/>
        <scheme val="minor"/>
      </rPr>
      <t xml:space="preserve"> Hansen 1968 (Approved Lists 1980)</t>
    </r>
  </si>
  <si>
    <t>https://lpsn.dsmz.de/species/lactiplantibacillus-paraplantarum</t>
  </si>
  <si>
    <r>
      <rPr>
        <i/>
        <sz val="11"/>
        <color rgb="FF000000"/>
        <rFont val="Calibri"/>
        <family val="2"/>
        <scheme val="minor"/>
      </rPr>
      <t>Lactiplantibacillus paraplantarum</t>
    </r>
    <r>
      <rPr>
        <sz val="11"/>
        <color rgb="FF000000"/>
        <rFont val="Calibri"/>
        <family val="2"/>
        <scheme val="minor"/>
      </rPr>
      <t xml:space="preserve"> (Curk et al. 1996) Zheng et al. 2020</t>
    </r>
  </si>
  <si>
    <r>
      <rPr>
        <i/>
        <sz val="11"/>
        <color rgb="FF000000"/>
        <rFont val="Calibri"/>
        <family val="2"/>
        <scheme val="minor"/>
      </rPr>
      <t>Lactobacillus paraplantarum</t>
    </r>
    <r>
      <rPr>
        <sz val="11"/>
        <color rgb="FF000000"/>
        <rFont val="Calibri"/>
        <family val="2"/>
        <scheme val="minor"/>
      </rPr>
      <t xml:space="preserve"> Curk et al. 1996</t>
    </r>
  </si>
  <si>
    <t>https://lpsn.dsmz.de/species/lactiplantibacillus-pentosus</t>
  </si>
  <si>
    <t>Lactiplantibacillus pentosus (Zanoni et al. 1987 ex Fred et al. 1921) Zheng et al. 2020</t>
  </si>
  <si>
    <t>Lactobacillus pentosus (ex Fred et al. 1921) Zanoni et al. 1987</t>
  </si>
  <si>
    <r>
      <rPr>
        <strike/>
        <sz val="11"/>
        <rFont val="Calibri"/>
        <family val="2"/>
        <scheme val="minor"/>
      </rPr>
      <t xml:space="preserve">previously </t>
    </r>
    <r>
      <rPr>
        <i/>
        <sz val="11"/>
        <rFont val="Calibri"/>
        <family val="2"/>
        <scheme val="minor"/>
      </rPr>
      <t>Lactiplantibacillus plantarum subs</t>
    </r>
    <r>
      <rPr>
        <b/>
        <i/>
        <sz val="14"/>
        <rFont val="Calibri"/>
        <family val="2"/>
        <scheme val="minor"/>
      </rPr>
      <t>p</t>
    </r>
    <r>
      <rPr>
        <i/>
        <sz val="11"/>
        <rFont val="Calibri"/>
        <family val="2"/>
        <scheme val="minor"/>
      </rPr>
      <t>. argentoratensis</t>
    </r>
  </si>
  <si>
    <t>https://lpsn.dsmz.de/species/lactiplantibacillus-argentoratensis</t>
  </si>
  <si>
    <r>
      <rPr>
        <i/>
        <sz val="11"/>
        <color rgb="FF000000"/>
        <rFont val="Calibri"/>
        <family val="2"/>
        <scheme val="minor"/>
      </rPr>
      <t>Lactiplantibacillus argentoratensis</t>
    </r>
    <r>
      <rPr>
        <sz val="11"/>
        <color rgb="FF000000"/>
        <rFont val="Calibri"/>
        <family val="2"/>
        <scheme val="minor"/>
      </rPr>
      <t xml:space="preserve"> (Bringel et al. 2005) Liu and Gu 2020</t>
    </r>
  </si>
  <si>
    <r>
      <rPr>
        <i/>
        <sz val="11"/>
        <color rgb="FF000000"/>
        <rFont val="Calibri"/>
        <family val="2"/>
        <scheme val="minor"/>
      </rPr>
      <t>Lactobacillus plantarum subsp. argentoratensis</t>
    </r>
    <r>
      <rPr>
        <sz val="11"/>
        <color rgb="FF000000"/>
        <rFont val="Calibri"/>
        <family val="2"/>
        <scheme val="minor"/>
      </rPr>
      <t xml:space="preserve"> Bringel et al. 2005</t>
    </r>
  </si>
  <si>
    <r>
      <rPr>
        <i/>
        <sz val="11"/>
        <color rgb="FFFF0000"/>
        <rFont val="Calibri"/>
        <family val="2"/>
        <scheme val="minor"/>
      </rPr>
      <t>Lactobacillus argentoratensis (Bringel et al. 2005) Li et al. 2020
Lactiplantibacillus plantarum subsp. argentoratensis (Bringel et al. 2005) Zheng et al. 2020</t>
    </r>
    <r>
      <rPr>
        <i/>
        <sz val="11"/>
        <color rgb="FF000000"/>
        <rFont val="Calibri"/>
        <family val="2"/>
        <scheme val="minor"/>
      </rPr>
      <t xml:space="preserve">
Lactobacillus plantarum subsp. argentoratensis</t>
    </r>
    <r>
      <rPr>
        <sz val="11"/>
        <color rgb="FF000000"/>
        <rFont val="Calibri"/>
        <family val="2"/>
        <scheme val="minor"/>
      </rPr>
      <t xml:space="preserve"> Bringel et al. 2005</t>
    </r>
  </si>
  <si>
    <t>Lactobacillus plantarum</t>
  </si>
  <si>
    <t>https://lpsn.dsmz.de/species/lactiplantibacillus-plantarum</t>
  </si>
  <si>
    <r>
      <rPr>
        <i/>
        <sz val="11"/>
        <color rgb="FF000000"/>
        <rFont val="Calibri"/>
        <family val="2"/>
        <scheme val="minor"/>
      </rPr>
      <t>Lactiplantibacillus plantarum</t>
    </r>
    <r>
      <rPr>
        <sz val="11"/>
        <color rgb="FF000000"/>
        <rFont val="Calibri"/>
        <family val="2"/>
        <scheme val="minor"/>
      </rPr>
      <t xml:space="preserve"> (Orla-Jensen 1919) Zheng et al. 2020</t>
    </r>
  </si>
  <si>
    <r>
      <rPr>
        <i/>
        <sz val="11"/>
        <color rgb="FF000000"/>
        <rFont val="Calibri"/>
        <family val="2"/>
        <scheme val="minor"/>
      </rPr>
      <t xml:space="preserve">"Streptobacterium plantarum" </t>
    </r>
    <r>
      <rPr>
        <sz val="11"/>
        <color rgb="FF000000"/>
        <rFont val="Calibri"/>
        <family val="2"/>
        <scheme val="minor"/>
      </rPr>
      <t>Orla-Jensen 1919</t>
    </r>
  </si>
  <si>
    <r>
      <rPr>
        <i/>
        <sz val="11"/>
        <color rgb="FF000000"/>
        <rFont val="Calibri"/>
        <family val="2"/>
        <scheme val="minor"/>
      </rPr>
      <t xml:space="preserve">Lactobacillus plantarum </t>
    </r>
    <r>
      <rPr>
        <sz val="11"/>
        <color rgb="FF000000"/>
        <rFont val="Calibri"/>
        <family val="2"/>
        <scheme val="minor"/>
      </rPr>
      <t xml:space="preserve">(Orla-Jensen 1919) Bergey et al. 1923 (Approved Lists 1980), </t>
    </r>
    <r>
      <rPr>
        <i/>
        <sz val="11"/>
        <color rgb="FF000000"/>
        <rFont val="Calibri"/>
        <family val="2"/>
        <scheme val="minor"/>
      </rPr>
      <t>Lactobacillus arizonensis</t>
    </r>
    <r>
      <rPr>
        <sz val="11"/>
        <color rgb="FF000000"/>
        <rFont val="Calibri"/>
        <family val="2"/>
        <scheme val="minor"/>
      </rPr>
      <t xml:space="preserve"> Swezey et al. 2000</t>
    </r>
  </si>
  <si>
    <r>
      <rPr>
        <i/>
        <sz val="11"/>
        <color rgb="FF000000"/>
        <rFont val="Calibri"/>
        <family val="2"/>
        <scheme val="minor"/>
      </rPr>
      <t>"Streptobacterium plantarum</t>
    </r>
    <r>
      <rPr>
        <sz val="11"/>
        <color rgb="FF000000"/>
        <rFont val="Calibri"/>
        <family val="2"/>
        <scheme val="minor"/>
      </rPr>
      <t>" Orla-Jensen 1919</t>
    </r>
  </si>
  <si>
    <t>https://lpsn.dsmz.de/species/lactobacillus-acidophilus</t>
  </si>
  <si>
    <r>
      <rPr>
        <i/>
        <sz val="11"/>
        <color rgb="FF000000"/>
        <rFont val="Calibri"/>
        <family val="2"/>
        <scheme val="minor"/>
      </rPr>
      <t>Lactobacillus acidophilus</t>
    </r>
    <r>
      <rPr>
        <sz val="11"/>
        <color rgb="FF000000"/>
        <rFont val="Calibri"/>
        <family val="2"/>
        <scheme val="minor"/>
      </rPr>
      <t xml:space="preserve"> (Moro 1900) Hansen and Mocquot 1970 (Approved Lists 1980)</t>
    </r>
  </si>
  <si>
    <r>
      <rPr>
        <i/>
        <sz val="11"/>
        <color rgb="FF000000"/>
        <rFont val="Calibri"/>
        <family val="2"/>
        <scheme val="minor"/>
      </rPr>
      <t>"Bacillus acidophilus"</t>
    </r>
    <r>
      <rPr>
        <sz val="11"/>
        <color rgb="FF000000"/>
        <rFont val="Calibri"/>
        <family val="2"/>
        <scheme val="minor"/>
      </rPr>
      <t xml:space="preserve"> Moro 1900</t>
    </r>
  </si>
  <si>
    <t>According to Bartlett et al. (2022), this species is a putative human pathogen. HOWEVER the full classification is: risk group = 1.</t>
  </si>
  <si>
    <t>Isolated from the intestinal tract of humans and animals, 
human mouth, human vagina, sourdough and wine.</t>
  </si>
  <si>
    <t>https://lpsn.dsmz.de/species/lactobacillus-amylolyticus</t>
  </si>
  <si>
    <r>
      <rPr>
        <i/>
        <sz val="11"/>
        <color rgb="FF000000"/>
        <rFont val="Calibri"/>
        <family val="2"/>
        <scheme val="minor"/>
      </rPr>
      <t>Lactobacillus amylolyticus</t>
    </r>
    <r>
      <rPr>
        <sz val="11"/>
        <color rgb="FF000000"/>
        <rFont val="Calibri"/>
        <family val="2"/>
        <scheme val="minor"/>
      </rPr>
      <t xml:space="preserve"> Bohak et al. 1999</t>
    </r>
  </si>
  <si>
    <t>Isolated from malt, mash and unhopped wort in breweries but was also identified in sourdough and tofu whey.</t>
  </si>
  <si>
    <t>https://lpsn.dsmz.de/species/lactobacillus-amylovorus</t>
  </si>
  <si>
    <r>
      <rPr>
        <i/>
        <sz val="11"/>
        <color rgb="FF000000"/>
        <rFont val="Calibri"/>
        <family val="2"/>
        <scheme val="minor"/>
      </rPr>
      <t xml:space="preserve">Lactobacillus amylovorus </t>
    </r>
    <r>
      <rPr>
        <sz val="11"/>
        <color rgb="FF000000"/>
        <rFont val="Calibri"/>
        <family val="2"/>
        <scheme val="minor"/>
      </rPr>
      <t>Nakamura 1981</t>
    </r>
  </si>
  <si>
    <r>
      <rPr>
        <i/>
        <sz val="11"/>
        <color rgb="FF000000"/>
        <rFont val="Calibri"/>
        <family val="2"/>
        <scheme val="minor"/>
      </rPr>
      <t>Lactobacillus sobrius</t>
    </r>
    <r>
      <rPr>
        <sz val="11"/>
        <color rgb="FF000000"/>
        <rFont val="Calibri"/>
        <family val="2"/>
        <scheme val="minor"/>
      </rPr>
      <t xml:space="preserve"> Konstantinov et al. 2006</t>
    </r>
  </si>
  <si>
    <t>The microorganism is a characteristic representative of swine intestinal microbiota [54, 76]; also isolated from sourdough and cattle waste-corn fermentation.</t>
  </si>
  <si>
    <t>https://lpsn.dsmz.de/species/lactobacillus-crispatus</t>
  </si>
  <si>
    <r>
      <rPr>
        <i/>
        <sz val="11"/>
        <color rgb="FF000000"/>
        <rFont val="Calibri"/>
        <family val="2"/>
        <scheme val="minor"/>
      </rPr>
      <t>Lactobacillus crispatus</t>
    </r>
    <r>
      <rPr>
        <sz val="11"/>
        <color rgb="FF000000"/>
        <rFont val="Calibri"/>
        <family val="2"/>
        <scheme val="minor"/>
      </rPr>
      <t xml:space="preserve"> (Brygoo and Aladame 1953) Moore and Holdeman 1970 (Approved Lists 1980)</t>
    </r>
  </si>
  <si>
    <r>
      <rPr>
        <i/>
        <sz val="11"/>
        <color rgb="FF000000"/>
        <rFont val="Calibri"/>
        <family val="2"/>
        <scheme val="minor"/>
      </rPr>
      <t xml:space="preserve">"Eubacterium crispatum" </t>
    </r>
    <r>
      <rPr>
        <sz val="11"/>
        <color rgb="FF000000"/>
        <rFont val="Calibri"/>
        <family val="2"/>
        <scheme val="minor"/>
      </rPr>
      <t>Brygoo and Aladame 1953</t>
    </r>
  </si>
  <si>
    <t>One of the predominant species found in the human female 
lower genital tract. Isolated from human faeces, vagina and 
buccal cavities, from crops and caeca of chicken and from 
patients with purulent pleurisy, leucorrhea and urinary tract 
infections. Also isolated from type II sourdoughs</t>
  </si>
  <si>
    <t>https://lpsn.dsmz.de/species/lactobacillus-delbrueckii</t>
  </si>
  <si>
    <r>
      <rPr>
        <i/>
        <sz val="11"/>
        <color rgb="FF000000"/>
        <rFont val="Calibri"/>
        <family val="2"/>
        <scheme val="minor"/>
      </rPr>
      <t>Lactobacillus delbrueckii</t>
    </r>
    <r>
      <rPr>
        <sz val="11"/>
        <color rgb="FF000000"/>
        <rFont val="Calibri"/>
        <family val="2"/>
        <scheme val="minor"/>
      </rPr>
      <t xml:space="preserve"> (Leichmann 1896) Beijerinck 1901 (Approved Lists 1980)</t>
    </r>
  </si>
  <si>
    <t>"Bacillus delbruecki" Leichmann 1896</t>
  </si>
  <si>
    <t>https://lpsn.dsmz.de/species/lactobacillus-gallinarum</t>
  </si>
  <si>
    <t>Lactobacillus gallinarum Fujisawa et al. 1992</t>
  </si>
  <si>
    <t>Isolated from the chicken intestine</t>
  </si>
  <si>
    <t>https://lpsn.dsmz.de/species/lactobacillus-gasseri</t>
  </si>
  <si>
    <t>Lactobacillus gasseri Lauer and Kandler 1980</t>
  </si>
  <si>
    <t>One of the predominant species in the human female lower (Zehng)
genital tract. Also isolated from the human mouth, intes_x0002_tinal tract, and from the intestine of animals. Also found in 
wounds, urine, blood, carious dentine, and pus of patients 
suffering from septic infections</t>
  </si>
  <si>
    <t>https://lpsn.dsmz.de/species/lactobacillus-helveticus</t>
  </si>
  <si>
    <r>
      <rPr>
        <i/>
        <sz val="11"/>
        <color rgb="FF000000"/>
        <rFont val="Calibri"/>
        <family val="2"/>
        <scheme val="minor"/>
      </rPr>
      <t>Lactobacillus helveticus</t>
    </r>
    <r>
      <rPr>
        <sz val="11"/>
        <color rgb="FF000000"/>
        <rFont val="Calibri"/>
        <family val="2"/>
        <scheme val="minor"/>
      </rPr>
      <t xml:space="preserve"> (Orla-Jensen 1919) Bergey et al. 1925 (Approved Lists 1980)</t>
    </r>
  </si>
  <si>
    <r>
      <rPr>
        <i/>
        <sz val="11"/>
        <color rgb="FF000000"/>
        <rFont val="Calibri"/>
        <family val="2"/>
        <scheme val="minor"/>
      </rPr>
      <t xml:space="preserve">"Thermobacterium helveticum" </t>
    </r>
    <r>
      <rPr>
        <sz val="11"/>
        <color rgb="FF000000"/>
        <rFont val="Calibri"/>
        <family val="2"/>
        <scheme val="minor"/>
      </rPr>
      <t>Orla-Jensen 1919</t>
    </r>
  </si>
  <si>
    <r>
      <rPr>
        <i/>
        <sz val="11"/>
        <color rgb="FF000000"/>
        <rFont val="Calibri"/>
        <family val="2"/>
        <scheme val="minor"/>
      </rPr>
      <t xml:space="preserve">Lactobacillus suntoryeus </t>
    </r>
    <r>
      <rPr>
        <sz val="11"/>
        <color rgb="FF000000"/>
        <rFont val="Calibri"/>
        <family val="2"/>
        <scheme val="minor"/>
      </rPr>
      <t>Cachat and Priest 2005</t>
    </r>
  </si>
  <si>
    <t>Part of the core microbiome of chicken [92] but it was also isolated from sour milk, cheese starter cultures and cheese, particularly Emmental and Gruyère cheeses, and in tomato pomace and silage</t>
  </si>
  <si>
    <t>https://lpsn.dsmz.de/species/lactobacillus-johnsonii</t>
  </si>
  <si>
    <r>
      <rPr>
        <i/>
        <sz val="11"/>
        <color rgb="FF000000"/>
        <rFont val="Calibri"/>
        <family val="2"/>
        <scheme val="minor"/>
      </rPr>
      <t>Lactobacillus johnsonii</t>
    </r>
    <r>
      <rPr>
        <sz val="11"/>
        <color rgb="FF000000"/>
        <rFont val="Calibri"/>
        <family val="2"/>
        <scheme val="minor"/>
      </rPr>
      <t xml:space="preserve"> Fujisawa et al. 1992</t>
    </r>
  </si>
  <si>
    <t>Isolated from humans (gut, vagina) and the faeces of birds, rodents, calves and pigs, and from type II sourdoughs</t>
  </si>
  <si>
    <t>https://lpsn.dsmz.de/species/lactobacillus-kefiranofaciens</t>
  </si>
  <si>
    <r>
      <rPr>
        <i/>
        <sz val="11"/>
        <color rgb="FF000000"/>
        <rFont val="Calibri"/>
        <family val="2"/>
        <scheme val="minor"/>
      </rPr>
      <t xml:space="preserve">Lactobacillus kefiranofaciens </t>
    </r>
    <r>
      <rPr>
        <sz val="11"/>
        <color rgb="FF000000"/>
        <rFont val="Calibri"/>
        <family val="2"/>
        <scheme val="minor"/>
      </rPr>
      <t>Fujisawa et al. 1988</t>
    </r>
  </si>
  <si>
    <t>Part of the microbiota of kefir grains [99, 100] but also isolated from other fermented dairy products</t>
  </si>
  <si>
    <t>https://lpsn.dsmz.de/species/lactococcus-lactis</t>
  </si>
  <si>
    <r>
      <rPr>
        <i/>
        <sz val="11"/>
        <color theme="1"/>
        <rFont val="Calibri"/>
        <family val="2"/>
        <scheme val="minor"/>
      </rPr>
      <t>Lactococcus</t>
    </r>
    <r>
      <rPr>
        <i/>
        <sz val="11"/>
        <color rgb="FF000000"/>
        <rFont val="Calibri"/>
        <family val="2"/>
        <scheme val="minor"/>
      </rPr>
      <t> lactis</t>
    </r>
    <r>
      <rPr>
        <sz val="11"/>
        <color rgb="FF000000"/>
        <rFont val="Calibri"/>
        <family val="2"/>
        <scheme val="minor"/>
      </rPr>
      <t> (Lister 1873) Schleifer </t>
    </r>
    <r>
      <rPr>
        <i/>
        <sz val="11"/>
        <color rgb="FF000000"/>
        <rFont val="Calibri"/>
        <family val="2"/>
        <scheme val="minor"/>
      </rPr>
      <t>et al.</t>
    </r>
    <r>
      <rPr>
        <sz val="11"/>
        <color rgb="FF000000"/>
        <rFont val="Calibri"/>
        <family val="2"/>
        <scheme val="minor"/>
      </rPr>
      <t> 1986</t>
    </r>
  </si>
  <si>
    <r>
      <rPr>
        <i/>
        <sz val="11"/>
        <color theme="1"/>
        <rFont val="Calibri"/>
        <family val="2"/>
        <scheme val="minor"/>
      </rPr>
      <t>"Bacterium lactis"</t>
    </r>
    <r>
      <rPr>
        <sz val="11"/>
        <color theme="1"/>
        <rFont val="Calibri"/>
        <family val="2"/>
        <scheme val="minor"/>
      </rPr>
      <t xml:space="preserve"> Lister 1873</t>
    </r>
  </si>
  <si>
    <r>
      <rPr>
        <i/>
        <sz val="11"/>
        <color theme="1"/>
        <rFont val="Calibri"/>
        <family val="2"/>
        <scheme val="minor"/>
      </rPr>
      <t>Streptococcus lactis</t>
    </r>
    <r>
      <rPr>
        <sz val="11"/>
        <color theme="1"/>
        <rFont val="Calibri"/>
        <family val="2"/>
        <scheme val="minor"/>
      </rPr>
      <t xml:space="preserve"> (Lister 1873) Löhnis 1909 (Approved Lists 1980), 
</t>
    </r>
    <r>
      <rPr>
        <sz val="11"/>
        <color rgb="FFFF0000"/>
        <rFont val="Calibri"/>
        <family val="2"/>
        <scheme val="minor"/>
      </rPr>
      <t>Streptococcus lactis subsp. diacetilactis (ex Matuszewski et al. 1936) Garvie and Farrow 1982</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Kitahara 1938 (Approved Lists 1980)</t>
    </r>
  </si>
  <si>
    <t>https://lpsn.dsmz.de/species/latilactobacillus-curvatus</t>
  </si>
  <si>
    <r>
      <t>Latilactobacillus</t>
    </r>
    <r>
      <rPr>
        <sz val="11"/>
        <color rgb="FF000000"/>
        <rFont val="Calibri"/>
        <family val="2"/>
        <scheme val="minor"/>
      </rPr>
      <t> </t>
    </r>
    <r>
      <rPr>
        <i/>
        <sz val="11"/>
        <color rgb="FF000000"/>
        <rFont val="Calibri"/>
        <family val="2"/>
        <scheme val="minor"/>
      </rPr>
      <t>curvatus</t>
    </r>
    <r>
      <rPr>
        <sz val="11"/>
        <color rgb="FF000000"/>
        <rFont val="Calibri"/>
        <family val="2"/>
        <scheme val="minor"/>
      </rPr>
      <t> (Troili-Petersson 1903)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</si>
  <si>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"Bacterium curvatum"</t>
    </r>
    <r>
      <rPr>
        <sz val="11"/>
        <color theme="1"/>
        <rFont val="Calibri"/>
        <family val="2"/>
        <scheme val="minor"/>
      </rPr>
      <t xml:space="preserve"> Troili-Petersson 1903</t>
    </r>
  </si>
  <si>
    <r>
      <rPr>
        <i/>
        <sz val="11"/>
        <color theme="1"/>
        <rFont val="Calibri"/>
        <family val="2"/>
        <scheme val="minor"/>
      </rPr>
      <t>Lactobacillus curvatus</t>
    </r>
    <r>
      <rPr>
        <sz val="11"/>
        <color theme="1"/>
        <rFont val="Calibri"/>
        <family val="2"/>
        <scheme val="minor"/>
      </rPr>
      <t xml:space="preserve"> (Troili-Petersson 1903) Abo-Elnaga and Kandler 1965 (Approved Lists 1980)</t>
    </r>
  </si>
  <si>
    <t>Isolated from cow dung, fermented and vacuum-packaged 
refrigerated meat and fish products, dairy products such 
as milk and cheese, fermented plant products like sauer_x0002_kraut, sourdough (including prepacked finished dough 
and pressed yeast), radish, pickles and kimchi, other plant_x0002_derived materials like honey and from the environmental 
fermentation process of corn or grass silage [186].</t>
  </si>
  <si>
    <t>Lactobacillus sakei</t>
  </si>
  <si>
    <t>https://lpsn.dsmz.de/species/latilactobacillus-sakei</t>
  </si>
  <si>
    <r>
      <rPr>
        <i/>
        <sz val="11"/>
        <color theme="1"/>
        <rFont val="Calibri"/>
        <family val="2"/>
        <scheme val="minor"/>
      </rPr>
      <t>Latilactobacillus sakei</t>
    </r>
    <r>
      <rPr>
        <sz val="11"/>
        <color theme="1"/>
        <rFont val="Calibri"/>
        <family val="2"/>
        <scheme val="minor"/>
      </rPr>
      <t xml:space="preserve"> (Katagiri et al. 1934) Zheng et al. 2020</t>
    </r>
  </si>
  <si>
    <r>
      <rPr>
        <i/>
        <sz val="11"/>
        <color theme="1"/>
        <rFont val="Calibri"/>
        <family val="2"/>
        <scheme val="minor"/>
      </rPr>
      <t>Lactobacillus sakei</t>
    </r>
    <r>
      <rPr>
        <sz val="11"/>
        <color theme="1"/>
        <rFont val="Calibri"/>
        <family val="2"/>
        <scheme val="minor"/>
      </rPr>
      <t xml:space="preserve"> corrig. Katagiri et al. 1934 (Approved Lists 1980)</t>
    </r>
  </si>
  <si>
    <r>
      <rPr>
        <i/>
        <sz val="11"/>
        <color theme="1"/>
        <rFont val="Calibri"/>
        <family val="2"/>
        <scheme val="minor"/>
      </rPr>
      <t>Lactobacillus sakei</t>
    </r>
    <r>
      <rPr>
        <sz val="11"/>
        <color theme="1"/>
        <rFont val="Calibri"/>
        <family val="2"/>
        <scheme val="minor"/>
      </rPr>
      <t xml:space="preserve"> corrig. Katagiri et al. 1934 (Approved Lists 1980), </t>
    </r>
    <r>
      <rPr>
        <i/>
        <sz val="11"/>
        <color theme="1"/>
        <rFont val="Calibri"/>
        <family val="2"/>
        <scheme val="minor"/>
      </rPr>
      <t>Lactobacillus bavaricus</t>
    </r>
    <r>
      <rPr>
        <sz val="11"/>
        <color theme="1"/>
        <rFont val="Calibri"/>
        <family val="2"/>
        <scheme val="minor"/>
      </rPr>
      <t xml:space="preserve"> Stetter and Stetter 1980</t>
    </r>
  </si>
  <si>
    <t>Isolated from sauerkraut, fermented plant material, fermented seafood, cold smoked salmon, fermented or refrigerated meat products, spontaneous sourdoughs, and prepacked finished dough [181]. It is used commercially as starter culture for fermented meats [58, 59]</t>
  </si>
  <si>
    <t>https://lpsn.dsmz.de/species/lentilactobacillus-buchneri</t>
  </si>
  <si>
    <r>
      <rPr>
        <i/>
        <sz val="11"/>
        <color theme="1"/>
        <rFont val="Calibri"/>
        <family val="2"/>
        <scheme val="minor"/>
      </rPr>
      <t>Lentilactobacillus buchneri</t>
    </r>
    <r>
      <rPr>
        <sz val="11"/>
        <color theme="1"/>
        <rFont val="Calibri"/>
        <family val="2"/>
        <scheme val="minor"/>
      </rPr>
      <t xml:space="preserve"> (Henneberg 1903) Zheng et al. 2020</t>
    </r>
  </si>
  <si>
    <r>
      <rPr>
        <i/>
        <sz val="11"/>
        <color theme="1"/>
        <rFont val="Calibri"/>
        <family val="2"/>
        <scheme val="minor"/>
      </rPr>
      <t>"Bacillus buchneri"</t>
    </r>
    <r>
      <rPr>
        <sz val="11"/>
        <color theme="1"/>
        <rFont val="Calibri"/>
        <family val="2"/>
        <scheme val="minor"/>
      </rPr>
      <t xml:space="preserve"> Henneberg 1903</t>
    </r>
  </si>
  <si>
    <r>
      <rPr>
        <i/>
        <sz val="11"/>
        <color theme="1"/>
        <rFont val="Calibri"/>
        <family val="2"/>
        <scheme val="minor"/>
      </rPr>
      <t>Lactobacillus buchneri</t>
    </r>
    <r>
      <rPr>
        <sz val="11"/>
        <color theme="1"/>
        <rFont val="Calibri"/>
        <family val="2"/>
        <scheme val="minor"/>
      </rPr>
      <t xml:space="preserve"> (Henneberg 1903) Bergey et al. 1923 (Approved Lists 1980)</t>
    </r>
  </si>
  <si>
    <t>Isolated from pressed yeast, milk, cheese, fermenting plant material and the human mouth. L. buchneri is used commer_x0002_cially as silage inoculant.</t>
  </si>
  <si>
    <t>https://lpsn.dsmz.de/species/lentilactobacillus-diolivorans</t>
  </si>
  <si>
    <r>
      <rPr>
        <i/>
        <sz val="11"/>
        <color theme="1"/>
        <rFont val="Calibri"/>
        <family val="2"/>
        <scheme val="minor"/>
      </rPr>
      <t>Lentilactobacillus diolivorans</t>
    </r>
    <r>
      <rPr>
        <sz val="11"/>
        <color theme="1"/>
        <rFont val="Calibri"/>
        <family val="2"/>
        <scheme val="minor"/>
      </rPr>
      <t xml:space="preserve"> (Krooneman et al. 2002) Zheng et al. 2020</t>
    </r>
  </si>
  <si>
    <r>
      <rPr>
        <i/>
        <sz val="11"/>
        <color theme="1"/>
        <rFont val="Calibri"/>
        <family val="2"/>
        <scheme val="minor"/>
      </rPr>
      <t>Lactobacillus diolivorans</t>
    </r>
    <r>
      <rPr>
        <sz val="11"/>
        <color theme="1"/>
        <rFont val="Calibri"/>
        <family val="2"/>
        <scheme val="minor"/>
      </rPr>
      <t xml:space="preserve"> Krooneman et al. 2002</t>
    </r>
  </si>
  <si>
    <r>
      <rPr>
        <i/>
        <sz val="11"/>
        <color theme="1"/>
        <rFont val="Calibri"/>
        <family val="2"/>
        <scheme val="minor"/>
      </rPr>
      <t xml:space="preserve">Lactobacillus diolivorans </t>
    </r>
    <r>
      <rPr>
        <sz val="11"/>
        <color theme="1"/>
        <rFont val="Calibri"/>
        <family val="2"/>
        <scheme val="minor"/>
      </rPr>
      <t>Krooneman et al. 2002</t>
    </r>
  </si>
  <si>
    <t>Isolated from maize silage and as a spoilage organism in vegetable (cucumber) fermentations and fermented dairy products.</t>
  </si>
  <si>
    <t>https://lpsn.dsmz.de/species/lentilactobacillus-hilgardii</t>
  </si>
  <si>
    <r>
      <rPr>
        <i/>
        <sz val="11"/>
        <color theme="1"/>
        <rFont val="Calibri"/>
        <family val="2"/>
        <scheme val="minor"/>
      </rPr>
      <t>Lentilactobacillus</t>
    </r>
    <r>
      <rPr>
        <sz val="11"/>
        <color rgb="FF000000"/>
        <rFont val="Calibri"/>
        <family val="2"/>
        <scheme val="minor"/>
      </rPr>
      <t> </t>
    </r>
    <r>
      <rPr>
        <i/>
        <sz val="11"/>
        <color rgb="FF000000"/>
        <rFont val="Calibri"/>
        <family val="2"/>
        <scheme val="minor"/>
      </rPr>
      <t>hilgardii</t>
    </r>
    <r>
      <rPr>
        <sz val="11"/>
        <color rgb="FF000000"/>
        <rFont val="Calibri"/>
        <family val="2"/>
        <scheme val="minor"/>
      </rPr>
      <t> (Douglas and Cruess 1936)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</si>
  <si>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hilgardii</t>
    </r>
    <r>
      <rPr>
        <sz val="11"/>
        <color theme="1"/>
        <rFont val="Calibri"/>
        <family val="2"/>
        <scheme val="minor"/>
      </rPr>
      <t xml:space="preserve"> Douglas and Cruess 1936 (Approved Lists 1980)</t>
    </r>
  </si>
  <si>
    <t>Isolated from spoiled wine, kefir grains, mezcal fermentations and silage</t>
  </si>
  <si>
    <t xml:space="preserve"> Lactobacillus kefiri</t>
  </si>
  <si>
    <t>https://lpsn.dsmz.de/species/lentilactobacillus-kefiri</t>
  </si>
  <si>
    <r>
      <rPr>
        <i/>
        <sz val="11"/>
        <color theme="1"/>
        <rFont val="Calibri"/>
        <family val="2"/>
        <scheme val="minor"/>
      </rPr>
      <t>Lentilactobacillus kefiri</t>
    </r>
    <r>
      <rPr>
        <sz val="11"/>
        <color theme="1"/>
        <rFont val="Calibri"/>
        <family val="2"/>
        <scheme val="minor"/>
      </rPr>
      <t xml:space="preserve"> (Kandler and Kunath 1983) Zheng et al. 2020</t>
    </r>
  </si>
  <si>
    <r>
      <rPr>
        <i/>
        <sz val="11"/>
        <color theme="1"/>
        <rFont val="Calibri"/>
        <family val="2"/>
        <scheme val="minor"/>
      </rPr>
      <t>Lactobacillus kefiri</t>
    </r>
    <r>
      <rPr>
        <sz val="11"/>
        <color theme="1"/>
        <rFont val="Calibri"/>
        <family val="2"/>
        <scheme val="minor"/>
      </rPr>
      <t xml:space="preserve"> corrig. Kandler and Kunath 1983</t>
    </r>
  </si>
  <si>
    <t>Isolated from kefir as part of the core microbiota</t>
  </si>
  <si>
    <t>https://lpsn.dsmz.de/species/lentilactobacillus-parafarraginis</t>
  </si>
  <si>
    <r>
      <rPr>
        <i/>
        <sz val="11"/>
        <color theme="1"/>
        <rFont val="Calibri"/>
        <family val="2"/>
        <scheme val="minor"/>
      </rPr>
      <t>Lentilactobacillus</t>
    </r>
    <r>
      <rPr>
        <i/>
        <sz val="11"/>
        <color rgb="FF000000"/>
        <rFont val="Calibri"/>
        <family val="2"/>
        <scheme val="minor"/>
      </rPr>
      <t> parafarraginis</t>
    </r>
    <r>
      <rPr>
        <sz val="11"/>
        <color rgb="FF000000"/>
        <rFont val="Calibri"/>
        <family val="2"/>
        <scheme val="minor"/>
      </rPr>
      <t> (Endo and Okada 2007)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</si>
  <si>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parafarraginis</t>
    </r>
    <r>
      <rPr>
        <sz val="11"/>
        <color theme="1"/>
        <rFont val="Calibri"/>
        <family val="2"/>
        <scheme val="minor"/>
      </rPr>
      <t xml:space="preserve"> Endo and Okada 2007</t>
    </r>
  </si>
  <si>
    <t>Isolated from a compost of distilled shochu residue, silage, fermented vegetables, and kefir grains</t>
  </si>
  <si>
    <t>https://lpsn.dsmz.de/species/leuconostoc-citreum</t>
  </si>
  <si>
    <r>
      <rPr>
        <i/>
        <sz val="11"/>
        <color theme="1"/>
        <rFont val="Calibri"/>
        <family val="2"/>
        <scheme val="minor"/>
      </rPr>
      <t>Leuconostoc</t>
    </r>
    <r>
      <rPr>
        <sz val="11"/>
        <color rgb="FF000000"/>
        <rFont val="Calibri"/>
        <family val="2"/>
        <scheme val="minor"/>
      </rPr>
      <t> </t>
    </r>
    <r>
      <rPr>
        <i/>
        <sz val="11"/>
        <color rgb="FF000000"/>
        <rFont val="Calibri"/>
        <family val="2"/>
        <scheme val="minor"/>
      </rPr>
      <t>citreum</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</si>
  <si>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r>
      <rPr>
        <i/>
        <sz val="11"/>
        <color theme="1"/>
        <rFont val="Calibri"/>
        <family val="2"/>
        <scheme val="minor"/>
      </rPr>
      <t>Leuconostoc amelibiosum</t>
    </r>
    <r>
      <rPr>
        <sz val="11"/>
        <color theme="1"/>
        <rFont val="Calibri"/>
        <family val="2"/>
        <scheme val="minor"/>
      </rPr>
      <t xml:space="preserve"> Schillinger et al. 1989	</t>
    </r>
  </si>
  <si>
    <t>https://lpsn.dsmz.de/species/leuconostoc-lactis</t>
  </si>
  <si>
    <r>
      <rPr>
        <i/>
        <sz val="11"/>
        <color theme="1"/>
        <rFont val="Calibri"/>
        <family val="2"/>
        <scheme val="minor"/>
      </rPr>
      <t>Leuconostoc</t>
    </r>
    <r>
      <rPr>
        <i/>
        <sz val="11"/>
        <color rgb="FF000000"/>
        <rFont val="Calibri"/>
        <family val="2"/>
        <scheme val="minor"/>
      </rPr>
      <t> lactis</t>
    </r>
    <r>
      <rPr>
        <sz val="11"/>
        <color rgb="FF000000"/>
        <rFont val="Calibri"/>
        <family val="2"/>
        <scheme val="minor"/>
      </rPr>
      <t> Garvie 1960 (Approved Lists 1980)</t>
    </r>
  </si>
  <si>
    <r>
      <rPr>
        <i/>
        <sz val="11"/>
        <color theme="1"/>
        <rFont val="Calibri"/>
        <family val="2"/>
        <scheme val="minor"/>
      </rPr>
      <t>Leuconostoc argentinum</t>
    </r>
    <r>
      <rPr>
        <sz val="11"/>
        <color theme="1"/>
        <rFont val="Calibri"/>
        <family val="2"/>
        <scheme val="minor"/>
      </rPr>
      <t xml:space="preserve"> Dicks et al. 1993</t>
    </r>
  </si>
  <si>
    <r>
      <t xml:space="preserve">https://lpsn.dsmz.de/species/ascococcus-mesenteroides
</t>
    </r>
    <r>
      <rPr>
        <u/>
        <sz val="11"/>
        <color theme="10"/>
        <rFont val="Calibri"/>
        <family val="2"/>
        <scheme val="minor"/>
      </rPr>
      <t>https://lpsn.dsmz.de/species/leuconostoc-mesenteroides</t>
    </r>
  </si>
  <si>
    <r>
      <rPr>
        <i/>
        <sz val="11"/>
        <color theme="1"/>
        <rFont val="Calibri"/>
        <family val="2"/>
        <scheme val="minor"/>
      </rPr>
      <t>Leuconostoc</t>
    </r>
    <r>
      <rPr>
        <i/>
        <sz val="11"/>
        <color rgb="FF000000"/>
        <rFont val="Calibri"/>
        <family val="2"/>
        <scheme val="minor"/>
      </rPr>
      <t> mesenteroides</t>
    </r>
    <r>
      <rPr>
        <sz val="11"/>
        <color rgb="FF000000"/>
        <rFont val="Calibri"/>
        <family val="2"/>
        <scheme val="minor"/>
      </rPr>
      <t> (Tsenkovskii 1878) van Tieghem 1878 (Approved Lists 1980)</t>
    </r>
  </si>
  <si>
    <r>
      <rPr>
        <i/>
        <sz val="11"/>
        <color theme="1"/>
        <rFont val="Calibri"/>
        <family val="2"/>
        <scheme val="minor"/>
      </rPr>
      <t>"Ascococcus mesenteroides"</t>
    </r>
    <r>
      <rPr>
        <sz val="11"/>
        <color theme="1"/>
        <rFont val="Calibri"/>
        <family val="2"/>
        <scheme val="minor"/>
      </rPr>
      <t xml:space="preserve"> Tsenkovskii 1878</t>
    </r>
  </si>
  <si>
    <r>
      <rPr>
        <i/>
        <strike/>
        <sz val="11"/>
        <color rgb="FFFF0000"/>
        <rFont val="Calibri"/>
        <family val="2"/>
        <scheme val="minor"/>
      </rPr>
      <t>Leuconostoc mesenteroides </t>
    </r>
    <r>
      <rPr>
        <strike/>
        <sz val="11"/>
        <color rgb="FFFF0000"/>
        <rFont val="Calibri"/>
        <family val="2"/>
        <scheme val="minor"/>
      </rPr>
      <t>(Tsenkovskii 1878) van Tieghem 1878 (Approved Lists 1980)</t>
    </r>
  </si>
  <si>
    <t>https://lpsn.dsmz.de/species/leuconostoc-pseudomesenteroides</t>
  </si>
  <si>
    <r>
      <t>Leuconostoc</t>
    </r>
    <r>
      <rPr>
        <sz val="11"/>
        <color rgb="FF000000"/>
        <rFont val="Calibri"/>
        <family val="2"/>
        <scheme val="minor"/>
      </rPr>
      <t> </t>
    </r>
    <r>
      <rPr>
        <i/>
        <sz val="11"/>
        <color rgb="FF000000"/>
        <rFont val="Calibri"/>
        <family val="2"/>
        <scheme val="minor"/>
      </rPr>
      <t>pseudomesenteroides</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</si>
  <si>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t>https://lpsn.dsmz.de/species/levilactobacillus-brevis</t>
  </si>
  <si>
    <r>
      <t>Levilactobacillus</t>
    </r>
    <r>
      <rPr>
        <sz val="11"/>
        <color rgb="FF000000"/>
        <rFont val="Calibri"/>
        <family val="2"/>
        <scheme val="minor"/>
      </rPr>
      <t> </t>
    </r>
    <r>
      <rPr>
        <i/>
        <sz val="11"/>
        <color rgb="FF000000"/>
        <rFont val="Calibri"/>
        <family val="2"/>
        <scheme val="minor"/>
      </rPr>
      <t>brevis</t>
    </r>
    <r>
      <rPr>
        <sz val="11"/>
        <color rgb="FF000000"/>
        <rFont val="Calibri"/>
        <family val="2"/>
        <scheme val="minor"/>
      </rPr>
      <t> (Orla-Jensen 1919)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</si>
  <si>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"Betabacterium breve"</t>
    </r>
    <r>
      <rPr>
        <sz val="11"/>
        <color theme="1"/>
        <rFont val="Calibri"/>
        <family val="2"/>
        <scheme val="minor"/>
      </rPr>
      <t xml:space="preserve"> Orla-Jensen 1919</t>
    </r>
  </si>
  <si>
    <r>
      <rPr>
        <i/>
        <sz val="11"/>
        <color theme="1"/>
        <rFont val="Calibri"/>
        <family val="2"/>
        <scheme val="minor"/>
      </rPr>
      <t>Lactobacillus brevis</t>
    </r>
    <r>
      <rPr>
        <sz val="11"/>
        <color theme="1"/>
        <rFont val="Calibri"/>
        <family val="2"/>
        <scheme val="minor"/>
      </rPr>
      <t xml:space="preserve"> (Orla-Jensen 1919) Bergey et al. 1934 (Approved Lists 1980)</t>
    </r>
  </si>
  <si>
    <t>Levilactobacillus brevis is used commercially as starter culture in food and feed applications</t>
  </si>
  <si>
    <t>https://lpsn.dsmz.de/species/ligilactobacillus-animalis</t>
  </si>
  <si>
    <r>
      <t>Ligilactobacillus</t>
    </r>
    <r>
      <rPr>
        <sz val="11"/>
        <color rgb="FF000000"/>
        <rFont val="Calibri"/>
        <family val="2"/>
        <scheme val="minor"/>
      </rPr>
      <t> </t>
    </r>
    <r>
      <rPr>
        <i/>
        <sz val="11"/>
        <color rgb="FF000000"/>
        <rFont val="Calibri"/>
        <family val="2"/>
        <scheme val="minor"/>
      </rPr>
      <t>animalis</t>
    </r>
    <r>
      <rPr>
        <sz val="11"/>
        <color rgb="FF000000"/>
        <rFont val="Calibri"/>
        <family val="2"/>
        <scheme val="minor"/>
      </rPr>
      <t> (Dent and Williams 1983)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</si>
  <si>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 xml:space="preserve">Lactobacillus animalis </t>
    </r>
    <r>
      <rPr>
        <sz val="11"/>
        <color theme="1"/>
        <rFont val="Calibri"/>
        <family val="2"/>
        <scheme val="minor"/>
      </rPr>
      <t>Dent and Williams 1983</t>
    </r>
  </si>
  <si>
    <t>Lactobacillus animalis Dent and Williams 1983</t>
  </si>
  <si>
    <t>Isolated from dental plaques and intestines of animals</t>
  </si>
  <si>
    <t>https://lpsn.dsmz.de/species/ligilactobacillus-aviarius</t>
  </si>
  <si>
    <t>Ligilactobacillus aviarius (Fujisawa et al. 1985) Zheng et al. 2020</t>
  </si>
  <si>
    <r>
      <rPr>
        <i/>
        <sz val="11"/>
        <color theme="1"/>
        <rFont val="Calibri"/>
        <family val="2"/>
        <scheme val="minor"/>
      </rPr>
      <t>Lactobacillus aviarius</t>
    </r>
    <r>
      <rPr>
        <sz val="11"/>
        <color theme="1"/>
        <rFont val="Calibri"/>
        <family val="2"/>
        <scheme val="minor"/>
      </rPr>
      <t xml:space="preserve"> Fujisawa et al. 1985</t>
    </r>
  </si>
  <si>
    <t>Isolated from the intestine and faeces of birds</t>
  </si>
  <si>
    <t>https://lpsn.dsmz.de/species/ligilactobacillus-salivarius</t>
  </si>
  <si>
    <r>
      <t>Ligilactobacillus</t>
    </r>
    <r>
      <rPr>
        <sz val="11"/>
        <color rgb="FF000000"/>
        <rFont val="Calibri"/>
        <family val="2"/>
        <scheme val="minor"/>
      </rPr>
      <t> </t>
    </r>
    <r>
      <rPr>
        <i/>
        <sz val="11"/>
        <color rgb="FF000000"/>
        <rFont val="Calibri"/>
        <family val="2"/>
        <scheme val="minor"/>
      </rPr>
      <t>salivarius</t>
    </r>
    <r>
      <rPr>
        <sz val="11"/>
        <color rgb="FF000000"/>
        <rFont val="Calibri"/>
        <family val="2"/>
        <scheme val="minor"/>
      </rPr>
      <t> (Rogosa </t>
    </r>
    <r>
      <rPr>
        <i/>
        <sz val="11"/>
        <color rgb="FF000000"/>
        <rFont val="Calibri"/>
        <family val="2"/>
        <scheme val="minor"/>
      </rPr>
      <t>et al.</t>
    </r>
    <r>
      <rPr>
        <sz val="11"/>
        <color rgb="FF000000"/>
        <rFont val="Calibri"/>
        <family val="2"/>
        <scheme val="minor"/>
      </rPr>
      <t> 1953)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</si>
  <si>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salivarius</t>
    </r>
    <r>
      <rPr>
        <sz val="11"/>
        <color theme="1"/>
        <rFont val="Calibri"/>
        <family val="2"/>
        <scheme val="minor"/>
      </rPr>
      <t xml:space="preserve"> Rogosa et al. 1953 (Approved Lists 1980)</t>
    </r>
  </si>
  <si>
    <t>Several Ligilactobacillus species also commonly occur in fermented foods and are used commercially as starter cultures or probiotic cultures</t>
  </si>
  <si>
    <t>Lactobacillus fermentum</t>
  </si>
  <si>
    <t>https://lpsn.dsmz.de/species/limosilactobacillus-fermentum</t>
  </si>
  <si>
    <r>
      <t>Limosilactobacillus</t>
    </r>
    <r>
      <rPr>
        <sz val="11"/>
        <color rgb="FF000000"/>
        <rFont val="Calibri"/>
        <family val="2"/>
        <scheme val="minor"/>
      </rPr>
      <t> </t>
    </r>
    <r>
      <rPr>
        <i/>
        <sz val="11"/>
        <color rgb="FF000000"/>
        <rFont val="Calibri"/>
        <family val="2"/>
        <scheme val="minor"/>
      </rPr>
      <t>fermentum</t>
    </r>
    <r>
      <rPr>
        <sz val="11"/>
        <color rgb="FF000000"/>
        <rFont val="Calibri"/>
        <family val="2"/>
        <scheme val="minor"/>
      </rPr>
      <t> (Beijerinck 1901)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</si>
  <si>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fermentum</t>
    </r>
    <r>
      <rPr>
        <sz val="11"/>
        <color theme="1"/>
        <rFont val="Calibri"/>
        <family val="2"/>
        <scheme val="minor"/>
      </rPr>
      <t xml:space="preserve"> Beijerinck 1901 (Approved Lists 1980)</t>
    </r>
  </si>
  <si>
    <t>Occurs widely in spontaneously fermented cereals and other fermenting plant materials [58, 255], also in dairy products, manure and sewage, and the faeces and vagina of humans</t>
  </si>
  <si>
    <t>https://lpsn.dsmz.de/species/limosilactobacillus-mucosae</t>
  </si>
  <si>
    <r>
      <t>Limosilactobacillus</t>
    </r>
    <r>
      <rPr>
        <sz val="11"/>
        <color rgb="FF000000"/>
        <rFont val="Calibri"/>
        <family val="2"/>
        <scheme val="minor"/>
      </rPr>
      <t> </t>
    </r>
    <r>
      <rPr>
        <i/>
        <sz val="11"/>
        <color rgb="FF000000"/>
        <rFont val="Calibri"/>
        <family val="2"/>
        <scheme val="minor"/>
      </rPr>
      <t>mucosae</t>
    </r>
    <r>
      <rPr>
        <sz val="11"/>
        <color rgb="FF000000"/>
        <rFont val="Calibri"/>
        <family val="2"/>
        <scheme val="minor"/>
      </rPr>
      <t> (Roos </t>
    </r>
    <r>
      <rPr>
        <i/>
        <sz val="11"/>
        <color rgb="FF000000"/>
        <rFont val="Calibri"/>
        <family val="2"/>
        <scheme val="minor"/>
      </rPr>
      <t>et al.</t>
    </r>
    <r>
      <rPr>
        <sz val="11"/>
        <color rgb="FF000000"/>
        <rFont val="Calibri"/>
        <family val="2"/>
        <scheme val="minor"/>
      </rPr>
      <t> 2000)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</si>
  <si>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mucosae</t>
    </r>
    <r>
      <rPr>
        <sz val="11"/>
        <color theme="1"/>
        <rFont val="Calibri"/>
        <family val="2"/>
        <scheme val="minor"/>
      </rPr>
      <t xml:space="preserve"> Roos et al. 2000</t>
    </r>
  </si>
  <si>
    <t>Isolated from the intestine of a pig but also found in the intestine of other vertebrates including humans, type II sourdough, and related cereal fermentation</t>
  </si>
  <si>
    <t>https://lpsn.dsmz.de/species/limosilactobacillus-panis</t>
  </si>
  <si>
    <r>
      <t>Limosilactobacillus</t>
    </r>
    <r>
      <rPr>
        <sz val="11"/>
        <color rgb="FF000000"/>
        <rFont val="Calibri"/>
        <family val="2"/>
        <scheme val="minor"/>
      </rPr>
      <t> </t>
    </r>
    <r>
      <rPr>
        <i/>
        <sz val="11"/>
        <color rgb="FF000000"/>
        <rFont val="Calibri"/>
        <family val="2"/>
        <scheme val="minor"/>
      </rPr>
      <t>panis</t>
    </r>
    <r>
      <rPr>
        <sz val="11"/>
        <color rgb="FF000000"/>
        <rFont val="Calibri"/>
        <family val="2"/>
        <scheme val="minor"/>
      </rPr>
      <t> (Wiese </t>
    </r>
    <r>
      <rPr>
        <i/>
        <sz val="11"/>
        <color rgb="FF000000"/>
        <rFont val="Calibri"/>
        <family val="2"/>
        <scheme val="minor"/>
      </rPr>
      <t>et al.</t>
    </r>
    <r>
      <rPr>
        <sz val="11"/>
        <color rgb="FF000000"/>
        <rFont val="Calibri"/>
        <family val="2"/>
        <scheme val="minor"/>
      </rPr>
      <t> 1996)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</si>
  <si>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panis</t>
    </r>
    <r>
      <rPr>
        <sz val="11"/>
        <color theme="1"/>
        <rFont val="Calibri"/>
        <family val="2"/>
        <scheme val="minor"/>
      </rPr>
      <t xml:space="preserve"> Wiese et al. 1996</t>
    </r>
  </si>
  <si>
    <t>Isolated from a type II sourdough [266], other strains of the species occur in fermenting plant material, and in the intestine of birds</t>
  </si>
  <si>
    <t>https://lpsn.dsmz.de/species/limosilactobacillus-pontis</t>
  </si>
  <si>
    <r>
      <t>Limosilactobacillus</t>
    </r>
    <r>
      <rPr>
        <sz val="11"/>
        <color rgb="FF000000"/>
        <rFont val="Calibri"/>
        <family val="2"/>
        <scheme val="minor"/>
      </rPr>
      <t> </t>
    </r>
    <r>
      <rPr>
        <i/>
        <sz val="11"/>
        <color rgb="FF000000"/>
        <rFont val="Calibri"/>
        <family val="2"/>
        <scheme val="minor"/>
      </rPr>
      <t>pontis</t>
    </r>
    <r>
      <rPr>
        <sz val="11"/>
        <color rgb="FF000000"/>
        <rFont val="Calibri"/>
        <family val="2"/>
        <scheme val="minor"/>
      </rPr>
      <t> (Vogel </t>
    </r>
    <r>
      <rPr>
        <i/>
        <sz val="11"/>
        <color rgb="FF000000"/>
        <rFont val="Calibri"/>
        <family val="2"/>
        <scheme val="minor"/>
      </rPr>
      <t>et al.</t>
    </r>
    <r>
      <rPr>
        <sz val="11"/>
        <color rgb="FF000000"/>
        <rFont val="Calibri"/>
        <family val="2"/>
        <scheme val="minor"/>
      </rPr>
      <t> 1994)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</si>
  <si>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pontis</t>
    </r>
    <r>
      <rPr>
        <sz val="11"/>
        <color theme="1"/>
        <rFont val="Calibri"/>
        <family val="2"/>
        <scheme val="minor"/>
      </rPr>
      <t xml:space="preserve"> Vogel et al. 1994</t>
    </r>
  </si>
  <si>
    <t>Isolated from type I and type II sourdough but also as typical representatives of the intestinal microbiota of swine [76]. 
Other sources of isolation include silage, dairy products, mezcal fermentation and wet wheat distillers' grain</t>
  </si>
  <si>
    <t>https://lpsn.dsmz.de/species/limosilactobacillus-reuteri</t>
  </si>
  <si>
    <r>
      <t>Limosilactobacillus</t>
    </r>
    <r>
      <rPr>
        <sz val="11"/>
        <color rgb="FF000000"/>
        <rFont val="Calibri"/>
        <family val="2"/>
        <scheme val="minor"/>
      </rPr>
      <t> </t>
    </r>
    <r>
      <rPr>
        <i/>
        <sz val="11"/>
        <color rgb="FF000000"/>
        <rFont val="Calibri"/>
        <family val="2"/>
        <scheme val="minor"/>
      </rPr>
      <t>reuteri</t>
    </r>
    <r>
      <rPr>
        <sz val="11"/>
        <color rgb="FF000000"/>
        <rFont val="Calibri"/>
        <family val="2"/>
        <scheme val="minor"/>
      </rPr>
      <t> (Kandler </t>
    </r>
    <r>
      <rPr>
        <i/>
        <sz val="11"/>
        <color rgb="FF000000"/>
        <rFont val="Calibri"/>
        <family val="2"/>
        <scheme val="minor"/>
      </rPr>
      <t>et al.</t>
    </r>
    <r>
      <rPr>
        <sz val="11"/>
        <color rgb="FF000000"/>
        <rFont val="Calibri"/>
        <family val="2"/>
        <scheme val="minor"/>
      </rPr>
      <t> 1982)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</si>
  <si>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reuteri</t>
    </r>
    <r>
      <rPr>
        <sz val="11"/>
        <color theme="1"/>
        <rFont val="Calibri"/>
        <family val="2"/>
        <scheme val="minor"/>
      </rPr>
      <t xml:space="preserve"> Kandler et al. 1982</t>
    </r>
  </si>
  <si>
    <r>
      <rPr>
        <i/>
        <sz val="11"/>
        <color theme="1"/>
        <rFont val="Calibri"/>
        <family val="2"/>
        <scheme val="minor"/>
      </rPr>
      <t xml:space="preserve">Lactobacillus reuteri </t>
    </r>
    <r>
      <rPr>
        <sz val="11"/>
        <color theme="1"/>
        <rFont val="Calibri"/>
        <family val="2"/>
        <scheme val="minor"/>
      </rPr>
      <t>Kandler et al. 1982</t>
    </r>
  </si>
  <si>
    <t>Can produce biofilms in intestinal ecosystems. L. reuteri is divided in host-adapted lineages that differ in their ability to form biofilms 
in the mouse forestomach [271]. Few strains of L. reuteri produce the antimicrobial compound reutericyclin
Isolated as dominant members of the intestinal microbiota of rodents, birds, swine, and in other intestinal ecosystems; also occurs in cereal fermentations, particularly type II sour_x0002_doughs [58]. Food isolates are of intestinal origin [273].</t>
  </si>
  <si>
    <t>https://lpsn.dsmz.de/species/loigolactobacillus-coryniformis</t>
  </si>
  <si>
    <r>
      <rPr>
        <i/>
        <sz val="11"/>
        <color theme="1"/>
        <rFont val="Calibri"/>
        <family val="2"/>
        <scheme val="minor"/>
      </rPr>
      <t>Loigolactobacillus coryniformis</t>
    </r>
    <r>
      <rPr>
        <sz val="11"/>
        <color theme="1"/>
        <rFont val="Calibri"/>
        <family val="2"/>
        <scheme val="minor"/>
      </rPr>
      <t xml:space="preserve"> (Abo-Elnaga and Kandler 1965) Zheng et al. 2020</t>
    </r>
  </si>
  <si>
    <r>
      <rPr>
        <i/>
        <sz val="11"/>
        <color theme="1"/>
        <rFont val="Calibri"/>
        <family val="2"/>
        <scheme val="minor"/>
      </rPr>
      <t>Lactobacillus coryniformis</t>
    </r>
    <r>
      <rPr>
        <sz val="11"/>
        <color theme="1"/>
        <rFont val="Calibri"/>
        <family val="2"/>
        <scheme val="minor"/>
      </rPr>
      <t xml:space="preserve"> Abo-Elnaga and Kandler 1965 (Approved Lists 1980)</t>
    </r>
  </si>
  <si>
    <t>Two subspecies are recognized: Loigolactobacillus coryni_x0002_formis subsp. coryniformis and Loigolactobacillus coryniformis subsp. torquens.</t>
  </si>
  <si>
    <t>Lopidilactobacillus</t>
  </si>
  <si>
    <t>Lactobacillus dextrinicus</t>
  </si>
  <si>
    <t>https://lpsn.dsmz.de/species/lapidilactobacillus-dextrinicus</t>
  </si>
  <si>
    <r>
      <t>Lapidilactobacillus</t>
    </r>
    <r>
      <rPr>
        <sz val="11"/>
        <color rgb="FF000000"/>
        <rFont val="Calibri"/>
        <family val="2"/>
        <scheme val="minor"/>
      </rPr>
      <t> </t>
    </r>
    <r>
      <rPr>
        <i/>
        <sz val="11"/>
        <color rgb="FF000000"/>
        <rFont val="Calibri"/>
        <family val="2"/>
        <scheme val="minor"/>
      </rPr>
      <t>dextrinicus</t>
    </r>
    <r>
      <rPr>
        <sz val="11"/>
        <color rgb="FF000000"/>
        <rFont val="Calibri"/>
        <family val="2"/>
        <scheme val="minor"/>
      </rPr>
      <t> (Coster and White 1964)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</si>
  <si>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Pediococcus dextrinicus</t>
    </r>
    <r>
      <rPr>
        <sz val="11"/>
        <color theme="1"/>
        <rFont val="Calibri"/>
        <family val="2"/>
        <scheme val="minor"/>
      </rPr>
      <t xml:space="preserve"> (Coster and White 1964) Back 1978 (Approved Lists 1980),</t>
    </r>
    <r>
      <rPr>
        <i/>
        <sz val="11"/>
        <color theme="1"/>
        <rFont val="Calibri"/>
        <family val="2"/>
        <scheme val="minor"/>
      </rPr>
      <t xml:space="preserve"> Lactobacillus dextrinicus</t>
    </r>
    <r>
      <rPr>
        <sz val="11"/>
        <color theme="1"/>
        <rFont val="Calibri"/>
        <family val="2"/>
        <scheme val="minor"/>
      </rPr>
      <t xml:space="preserve"> (Coster and White 1964) Haakensen et al. 2009</t>
    </r>
  </si>
  <si>
    <t>Isolated from silage, fermenting vegetables, beer and sliced vacuum-packed cooked sausage.</t>
  </si>
  <si>
    <t>https://lpsn.dsmz.de/species/microbacterium-imperiale</t>
  </si>
  <si>
    <r>
      <t>Microbacterium</t>
    </r>
    <r>
      <rPr>
        <sz val="11"/>
        <color rgb="FF000000"/>
        <rFont val="Calibri"/>
        <family val="2"/>
        <scheme val="minor"/>
      </rPr>
      <t> </t>
    </r>
    <r>
      <rPr>
        <i/>
        <sz val="11"/>
        <color rgb="FF000000"/>
        <rFont val="Calibri"/>
        <family val="2"/>
        <scheme val="minor"/>
      </rPr>
      <t>imperiale</t>
    </r>
    <r>
      <rPr>
        <sz val="11"/>
        <color rgb="FF000000"/>
        <rFont val="Calibri"/>
        <family val="2"/>
        <scheme val="minor"/>
      </rPr>
      <t> (Steinhaus 1941) Collins </t>
    </r>
    <r>
      <rPr>
        <i/>
        <sz val="11"/>
        <color rgb="FF000000"/>
        <rFont val="Calibri"/>
        <family val="2"/>
        <scheme val="minor"/>
      </rPr>
      <t>et al.</t>
    </r>
    <r>
      <rPr>
        <sz val="11"/>
        <color rgb="FF000000"/>
        <rFont val="Calibri"/>
        <family val="2"/>
        <scheme val="minor"/>
      </rPr>
      <t> 1983</t>
    </r>
  </si>
  <si>
    <r>
      <rPr>
        <i/>
        <sz val="11"/>
        <color theme="1"/>
        <rFont val="Calibri"/>
        <family val="2"/>
        <scheme val="minor"/>
      </rPr>
      <t>"Bacterium imperiale"</t>
    </r>
    <r>
      <rPr>
        <sz val="11"/>
        <color theme="1"/>
        <rFont val="Calibri"/>
        <family val="2"/>
        <scheme val="minor"/>
      </rPr>
      <t xml:space="preserve"> Steinhaus 1941</t>
    </r>
  </si>
  <si>
    <r>
      <rPr>
        <i/>
        <sz val="11"/>
        <color theme="1"/>
        <rFont val="Calibri"/>
        <family val="2"/>
        <scheme val="minor"/>
      </rPr>
      <t>Brevibacterium imperiale</t>
    </r>
    <r>
      <rPr>
        <sz val="11"/>
        <color theme="1"/>
        <rFont val="Calibri"/>
        <family val="2"/>
        <scheme val="minor"/>
      </rPr>
      <t xml:space="preserve"> (Steinhaus 1941) Breed 1953 (Approved Lists 1980)</t>
    </r>
  </si>
  <si>
    <r>
      <rPr>
        <i/>
        <sz val="11"/>
        <color theme="1"/>
        <rFont val="Calibri"/>
        <family val="2"/>
        <scheme val="minor"/>
      </rPr>
      <t xml:space="preserve">"Bacterium imperiale" </t>
    </r>
    <r>
      <rPr>
        <sz val="11"/>
        <color theme="1"/>
        <rFont val="Calibri"/>
        <family val="2"/>
        <scheme val="minor"/>
      </rPr>
      <t>Steinhaus 1941</t>
    </r>
  </si>
  <si>
    <t>https://lpsn.dsmz.de/species/oenococcus-oeni</t>
  </si>
  <si>
    <r>
      <t>Oenococcus</t>
    </r>
    <r>
      <rPr>
        <sz val="11"/>
        <color rgb="FF000000"/>
        <rFont val="Calibri"/>
        <family val="2"/>
        <scheme val="minor"/>
      </rPr>
      <t> </t>
    </r>
    <r>
      <rPr>
        <i/>
        <sz val="11"/>
        <color rgb="FF000000"/>
        <rFont val="Calibri"/>
        <family val="2"/>
        <scheme val="minor"/>
      </rPr>
      <t>oeni</t>
    </r>
    <r>
      <rPr>
        <sz val="11"/>
        <color rgb="FF000000"/>
        <rFont val="Calibri"/>
        <family val="2"/>
        <scheme val="minor"/>
      </rPr>
      <t> (Garvie 1967) Dicks </t>
    </r>
    <r>
      <rPr>
        <i/>
        <sz val="11"/>
        <color rgb="FF000000"/>
        <rFont val="Calibri"/>
        <family val="2"/>
        <scheme val="minor"/>
      </rPr>
      <t>et al.</t>
    </r>
    <r>
      <rPr>
        <sz val="11"/>
        <color rgb="FF000000"/>
        <rFont val="Calibri"/>
        <family val="2"/>
        <scheme val="minor"/>
      </rPr>
      <t> 1995</t>
    </r>
  </si>
  <si>
    <r>
      <rPr>
        <i/>
        <sz val="11"/>
        <color theme="1"/>
        <rFont val="Calibri"/>
        <family val="2"/>
        <scheme val="minor"/>
      </rPr>
      <t>Leuconostoc oeni</t>
    </r>
    <r>
      <rPr>
        <sz val="11"/>
        <color theme="1"/>
        <rFont val="Calibri"/>
        <family val="2"/>
        <scheme val="minor"/>
      </rPr>
      <t xml:space="preserve"> corrig. Garvie 1967 (Approved Lists 1980)</t>
    </r>
  </si>
  <si>
    <t>https://lpsn.dsmz.de/species/pediococcus-acidilactici</t>
  </si>
  <si>
    <r>
      <t>Pediococcus</t>
    </r>
    <r>
      <rPr>
        <sz val="11"/>
        <color rgb="FF000000"/>
        <rFont val="Calibri"/>
        <family val="2"/>
        <scheme val="minor"/>
      </rPr>
      <t> </t>
    </r>
    <r>
      <rPr>
        <i/>
        <sz val="11"/>
        <color rgb="FF000000"/>
        <rFont val="Calibri"/>
        <family val="2"/>
        <scheme val="minor"/>
      </rPr>
      <t>acidilactici</t>
    </r>
    <r>
      <rPr>
        <sz val="11"/>
        <color rgb="FF000000"/>
        <rFont val="Calibri"/>
        <family val="2"/>
        <scheme val="minor"/>
      </rPr>
      <t> Lindner 1887 (Approved Lists 1980)</t>
    </r>
  </si>
  <si>
    <r>
      <rPr>
        <i/>
        <sz val="11"/>
        <color theme="1"/>
        <rFont val="Calibri"/>
        <family val="2"/>
        <scheme val="minor"/>
      </rPr>
      <t xml:space="preserve">Pediococcus lolii </t>
    </r>
    <r>
      <rPr>
        <sz val="11"/>
        <color theme="1"/>
        <rFont val="Calibri"/>
        <family val="2"/>
        <scheme val="minor"/>
      </rPr>
      <t>Doi et al. 2009</t>
    </r>
  </si>
  <si>
    <t>https://lpsn.dsmz.de/species/pediococcus-parvulus</t>
  </si>
  <si>
    <r>
      <rPr>
        <i/>
        <sz val="11"/>
        <color theme="1"/>
        <rFont val="Calibri"/>
        <family val="2"/>
        <scheme val="minor"/>
      </rPr>
      <t>Pediococcus parvulus</t>
    </r>
    <r>
      <rPr>
        <sz val="11"/>
        <color theme="1"/>
        <rFont val="Calibri"/>
        <family val="2"/>
        <scheme val="minor"/>
      </rPr>
      <t xml:space="preserve"> Günther and White 1961 (Approved Lists 1980)</t>
    </r>
  </si>
  <si>
    <t>https://lpsn.dsmz.de/species/pediococcus-pentosaceus</t>
  </si>
  <si>
    <r>
      <rPr>
        <i/>
        <sz val="11"/>
        <color theme="1"/>
        <rFont val="Calibri"/>
        <family val="2"/>
        <scheme val="minor"/>
      </rPr>
      <t>Pediococcus pentosaceus</t>
    </r>
    <r>
      <rPr>
        <sz val="11"/>
        <color theme="1"/>
        <rFont val="Calibri"/>
        <family val="2"/>
        <scheme val="minor"/>
      </rPr>
      <t xml:space="preserve"> Mees 1934 (Approved Lists 1980)</t>
    </r>
  </si>
  <si>
    <t>https://lpsn.dsmz.de/species/acidipropionibacterium-acidipropionici</t>
  </si>
  <si>
    <r>
      <rPr>
        <b/>
        <i/>
        <sz val="11"/>
        <color theme="1"/>
        <rFont val="Calibri"/>
        <family val="2"/>
        <scheme val="minor"/>
      </rPr>
      <t xml:space="preserve">Acidipropionibacterium acidipropionici </t>
    </r>
    <r>
      <rPr>
        <sz val="11"/>
        <color theme="1"/>
        <rFont val="Calibri"/>
        <family val="2"/>
        <scheme val="minor"/>
      </rPr>
      <t>(Orla-Jensen 1909) Scholz and Kilian 2016</t>
    </r>
  </si>
  <si>
    <t>synonym</t>
  </si>
  <si>
    <r>
      <rPr>
        <i/>
        <sz val="11"/>
        <color theme="1"/>
        <rFont val="Calibri"/>
        <family val="2"/>
        <scheme val="minor"/>
      </rPr>
      <t>Propionibacterium acidipropionici</t>
    </r>
    <r>
      <rPr>
        <sz val="11"/>
        <color theme="1"/>
        <rFont val="Calibri"/>
        <family val="2"/>
        <scheme val="minor"/>
      </rPr>
      <t xml:space="preserve"> corrig. Orla-Jensen 1909 (Approved Lists 1980)</t>
    </r>
  </si>
  <si>
    <r>
      <rPr>
        <b/>
        <i/>
        <sz val="11"/>
        <color rgb="FFFF0000"/>
        <rFont val="Calibri"/>
        <family val="2"/>
        <scheme val="minor"/>
      </rPr>
      <t>Acidipropionibacterium acidipropionici</t>
    </r>
    <r>
      <rPr>
        <sz val="11"/>
        <color rgb="FFFF0000"/>
        <rFont val="Calibri"/>
        <family val="2"/>
        <scheme val="minor"/>
      </rPr>
      <t xml:space="preserve"> was notified in 2021 (PS 15) and considered a Synonym of </t>
    </r>
    <r>
      <rPr>
        <b/>
        <i/>
        <sz val="11"/>
        <color rgb="FFFF0000"/>
        <rFont val="Calibri"/>
        <family val="2"/>
        <scheme val="minor"/>
      </rPr>
      <t xml:space="preserve">Propionibacterium acidipropionici </t>
    </r>
    <r>
      <rPr>
        <sz val="11"/>
        <color rgb="FFFF0000"/>
        <rFont val="Calibri"/>
        <family val="2"/>
        <scheme val="minor"/>
      </rPr>
      <t>but is the contrary</t>
    </r>
  </si>
  <si>
    <t>https://lpsn.dsmz.de/species/propionibacterium-freudenreichii</t>
  </si>
  <si>
    <r>
      <rPr>
        <i/>
        <sz val="11"/>
        <color theme="1"/>
        <rFont val="Calibri"/>
        <family val="2"/>
        <scheme val="minor"/>
      </rPr>
      <t xml:space="preserve">Propionibacterium freudenreichii </t>
    </r>
    <r>
      <rPr>
        <sz val="11"/>
        <color theme="1"/>
        <rFont val="Calibri"/>
        <family val="2"/>
        <scheme val="minor"/>
      </rPr>
      <t>van Niel 1928 (Approved Lists 1980)</t>
    </r>
  </si>
  <si>
    <r>
      <rPr>
        <i/>
        <sz val="11"/>
        <color theme="1"/>
        <rFont val="Calibri"/>
        <family val="2"/>
        <scheme val="minor"/>
      </rPr>
      <t>"Propionibacterium shermanii"</t>
    </r>
    <r>
      <rPr>
        <sz val="11"/>
        <color theme="1"/>
        <rFont val="Calibri"/>
        <family val="2"/>
        <scheme val="minor"/>
      </rPr>
      <t xml:space="preserve"> van Niel 1928</t>
    </r>
  </si>
  <si>
    <t>https://lpsn.dsmz.de/species/secundilactobacillus-collinoidesCopy to clipboard</t>
  </si>
  <si>
    <r>
      <rPr>
        <i/>
        <sz val="11"/>
        <color theme="1"/>
        <rFont val="Calibri"/>
        <family val="2"/>
        <scheme val="minor"/>
      </rPr>
      <t>Secundilactobacillus</t>
    </r>
    <r>
      <rPr>
        <i/>
        <sz val="11"/>
        <color rgb="FF000000"/>
        <rFont val="Calibri"/>
        <family val="2"/>
        <scheme val="minor"/>
      </rPr>
      <t> collinoides</t>
    </r>
    <r>
      <rPr>
        <sz val="11"/>
        <color rgb="FF000000"/>
        <rFont val="Calibri"/>
        <family val="2"/>
        <scheme val="minor"/>
      </rPr>
      <t> (Carr and Davies 1972)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</si>
  <si>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collinoides</t>
    </r>
    <r>
      <rPr>
        <sz val="11"/>
        <color theme="1"/>
        <rFont val="Calibri"/>
        <family val="2"/>
        <scheme val="minor"/>
      </rPr>
      <t xml:space="preserve"> Carr and Davies 1972 (Approved Lists 1980)</t>
    </r>
  </si>
  <si>
    <t>zeng 2020</t>
  </si>
  <si>
    <t>https://lpsn.dsmz.de/species/streptococcus-thermophilus</t>
  </si>
  <si>
    <r>
      <t>Streptococcus</t>
    </r>
    <r>
      <rPr>
        <sz val="11"/>
        <color rgb="FF000000"/>
        <rFont val="Calibri"/>
        <family val="2"/>
        <scheme val="minor"/>
      </rPr>
      <t> </t>
    </r>
    <r>
      <rPr>
        <i/>
        <sz val="11"/>
        <color rgb="FF000000"/>
        <rFont val="Calibri"/>
        <family val="2"/>
        <scheme val="minor"/>
      </rPr>
      <t>thermophilus</t>
    </r>
    <r>
      <rPr>
        <sz val="11"/>
        <color rgb="FF000000"/>
        <rFont val="Calibri"/>
        <family val="2"/>
        <scheme val="minor"/>
      </rPr>
      <t> Orla-Jensen 1919 (Approved Lists 1980)</t>
    </r>
  </si>
  <si>
    <t>Alkalihalobacillus</t>
  </si>
  <si>
    <t>Alkalihalobacillus clausii</t>
  </si>
  <si>
    <t>Bacillus clausii</t>
  </si>
  <si>
    <t>https://lpsn.dsmz.de/species/shouchella-clausii</t>
  </si>
  <si>
    <r>
      <rPr>
        <b/>
        <i/>
        <sz val="11"/>
        <color theme="1"/>
        <rFont val="Calibri"/>
        <family val="2"/>
        <scheme val="minor"/>
      </rPr>
      <t>Shouchella clausii</t>
    </r>
    <r>
      <rPr>
        <b/>
        <sz val="11"/>
        <color theme="1"/>
        <rFont val="Calibri"/>
        <family val="2"/>
        <scheme val="minor"/>
      </rPr>
      <t> </t>
    </r>
    <r>
      <rPr>
        <sz val="11"/>
        <color theme="1"/>
        <rFont val="Calibri"/>
        <family val="2"/>
        <scheme val="minor"/>
      </rPr>
      <t>(Nielsen et al. 1995) Joshi et al. 2022</t>
    </r>
  </si>
  <si>
    <r>
      <rPr>
        <i/>
        <sz val="11"/>
        <color theme="1"/>
        <rFont val="Calibri"/>
        <family val="2"/>
        <scheme val="minor"/>
      </rPr>
      <t xml:space="preserve">Bacillus clausii </t>
    </r>
    <r>
      <rPr>
        <sz val="11"/>
        <color theme="1"/>
        <rFont val="Calibri"/>
        <family val="2"/>
        <scheme val="minor"/>
      </rPr>
      <t>Nielsen et al. 1995</t>
    </r>
  </si>
  <si>
    <r>
      <rPr>
        <i/>
        <sz val="11"/>
        <color theme="1"/>
        <rFont val="Calibri"/>
        <family val="2"/>
        <scheme val="minor"/>
      </rPr>
      <t xml:space="preserve">Bacillus clausii </t>
    </r>
    <r>
      <rPr>
        <sz val="11"/>
        <color theme="1"/>
        <rFont val="Calibri"/>
        <family val="2"/>
        <scheme val="minor"/>
      </rPr>
      <t>Nielsen et al. 1995,</t>
    </r>
    <r>
      <rPr>
        <i/>
        <sz val="11"/>
        <color theme="1"/>
        <rFont val="Calibri"/>
        <family val="2"/>
        <scheme val="minor"/>
      </rPr>
      <t xml:space="preserve"> Bacillus rhizosphaerae</t>
    </r>
    <r>
      <rPr>
        <sz val="11"/>
        <color theme="1"/>
        <rFont val="Calibri"/>
        <family val="2"/>
        <scheme val="minor"/>
      </rPr>
      <t xml:space="preserve"> Madhaiyan et al. 2013, </t>
    </r>
    <r>
      <rPr>
        <i/>
        <sz val="11"/>
        <color theme="1"/>
        <rFont val="Calibri"/>
        <family val="2"/>
        <scheme val="minor"/>
      </rPr>
      <t>Alkalihalobacillus rhizosphaerae</t>
    </r>
    <r>
      <rPr>
        <sz val="11"/>
        <color theme="1"/>
        <rFont val="Calibri"/>
        <family val="2"/>
        <scheme val="minor"/>
      </rPr>
      <t xml:space="preserve"> (Madhaiyan et al. 2013) Patel and Gupta 2020, </t>
    </r>
    <r>
      <rPr>
        <i/>
        <sz val="11"/>
        <color theme="1"/>
        <rFont val="Calibri"/>
        <family val="2"/>
        <scheme val="minor"/>
      </rPr>
      <t>Alkalihalobacillus clausii</t>
    </r>
    <r>
      <rPr>
        <sz val="11"/>
        <color theme="1"/>
        <rFont val="Calibri"/>
        <family val="2"/>
        <scheme val="minor"/>
      </rPr>
      <t xml:space="preserve"> (Nielsen et al. 1995) Patel and Gupta 2020,</t>
    </r>
    <r>
      <rPr>
        <i/>
        <sz val="11"/>
        <color theme="1"/>
        <rFont val="Calibri"/>
        <family val="2"/>
        <scheme val="minor"/>
      </rPr>
      <t xml:space="preserve"> Shouchella rhizosphaerae</t>
    </r>
    <r>
      <rPr>
        <sz val="11"/>
        <color theme="1"/>
        <rFont val="Calibri"/>
        <family val="2"/>
        <scheme val="minor"/>
      </rPr>
      <t xml:space="preserve"> (Madhaiyan et al. 2013) Joshi et al. 2022</t>
    </r>
  </si>
  <si>
    <r>
      <rPr>
        <b/>
        <i/>
        <sz val="11"/>
        <color rgb="FFFF0000"/>
        <rFont val="Calibri"/>
        <family val="2"/>
        <scheme val="minor"/>
      </rPr>
      <t>Babillus clausii</t>
    </r>
    <r>
      <rPr>
        <sz val="11"/>
        <color rgb="FFFF0000"/>
        <rFont val="Calibri"/>
        <family val="2"/>
        <scheme val="minor"/>
      </rPr>
      <t xml:space="preserve"> and </t>
    </r>
    <r>
      <rPr>
        <b/>
        <i/>
        <sz val="11"/>
        <color rgb="FFFF0000"/>
        <rFont val="Calibri"/>
        <family val="2"/>
        <scheme val="minor"/>
      </rPr>
      <t>Alkalihalobacillus clausii</t>
    </r>
    <r>
      <rPr>
        <sz val="11"/>
        <color rgb="FFFF0000"/>
        <rFont val="Calibri"/>
        <family val="2"/>
        <scheme val="minor"/>
      </rPr>
      <t xml:space="preserve"> were never notified
Name corercted in 2021 https://www.ncbi.nlm.nih.gov/pmc/articles/PMC8543038/pdf/fmicb-12-722369.pdf 
</t>
    </r>
    <r>
      <rPr>
        <b/>
        <sz val="11"/>
        <color rgb="FFFF0000"/>
        <rFont val="Calibri"/>
        <family val="2"/>
        <scheme val="minor"/>
      </rPr>
      <t>Reclassification of the Genus Alkalihalobacillus Into Seven Novel Genera</t>
    </r>
    <r>
      <rPr>
        <sz val="11"/>
        <color rgb="FFFF0000"/>
        <rFont val="Calibri"/>
        <family val="2"/>
        <scheme val="minor"/>
      </rPr>
      <t xml:space="preserve">
</t>
    </r>
  </si>
  <si>
    <t>https://lpsn.dsmz.de/species/bacillus-amyloliquefaciens</t>
  </si>
  <si>
    <r>
      <t>Bacillus</t>
    </r>
    <r>
      <rPr>
        <sz val="11"/>
        <color rgb="FF000000"/>
        <rFont val="Calibri"/>
        <family val="2"/>
        <scheme val="minor"/>
      </rPr>
      <t> </t>
    </r>
    <r>
      <rPr>
        <i/>
        <sz val="11"/>
        <color rgb="FF000000"/>
        <rFont val="Calibri"/>
        <family val="2"/>
        <scheme val="minor"/>
      </rPr>
      <t>amyloliquefaciens</t>
    </r>
    <r>
      <rPr>
        <sz val="11"/>
        <color rgb="FF000000"/>
        <rFont val="Calibri"/>
        <family val="2"/>
        <scheme val="minor"/>
      </rPr>
      <t> (</t>
    </r>
    <r>
      <rPr>
        <i/>
        <sz val="11"/>
        <color rgb="FF000000"/>
        <rFont val="Calibri"/>
        <family val="2"/>
        <scheme val="minor"/>
      </rPr>
      <t>ex</t>
    </r>
    <r>
      <rPr>
        <sz val="11"/>
        <color rgb="FF000000"/>
        <rFont val="Calibri"/>
        <family val="2"/>
        <scheme val="minor"/>
      </rPr>
      <t> Fukomoto 1943) Priest </t>
    </r>
    <r>
      <rPr>
        <i/>
        <sz val="11"/>
        <color rgb="FF000000"/>
        <rFont val="Calibri"/>
        <family val="2"/>
        <scheme val="minor"/>
      </rPr>
      <t>et al.</t>
    </r>
    <r>
      <rPr>
        <sz val="11"/>
        <color rgb="FF000000"/>
        <rFont val="Calibri"/>
        <family val="2"/>
        <scheme val="minor"/>
      </rPr>
      <t> 1987</t>
    </r>
  </si>
  <si>
    <t>https://lpsn.dsmz.de/species/bacillus-atrophaeus</t>
  </si>
  <si>
    <r>
      <t>Bacillus</t>
    </r>
    <r>
      <rPr>
        <sz val="11"/>
        <color rgb="FF000000"/>
        <rFont val="Calibri"/>
        <family val="2"/>
        <scheme val="minor"/>
      </rPr>
      <t> </t>
    </r>
    <r>
      <rPr>
        <i/>
        <sz val="11"/>
        <color rgb="FF000000"/>
        <rFont val="Calibri"/>
        <family val="2"/>
        <scheme val="minor"/>
      </rPr>
      <t>atrophaeus</t>
    </r>
    <r>
      <rPr>
        <sz val="11"/>
        <color rgb="FF000000"/>
        <rFont val="Calibri"/>
        <family val="2"/>
        <scheme val="minor"/>
      </rPr>
      <t> Nakamura 1989</t>
    </r>
  </si>
  <si>
    <t>https://lpsn.dsmz.de/species/bacillus-licheniformis</t>
  </si>
  <si>
    <r>
      <t>Bacillus</t>
    </r>
    <r>
      <rPr>
        <sz val="11"/>
        <color rgb="FF000000"/>
        <rFont val="Calibri"/>
        <family val="2"/>
        <scheme val="minor"/>
      </rPr>
      <t> </t>
    </r>
    <r>
      <rPr>
        <i/>
        <sz val="11"/>
        <color rgb="FF000000"/>
        <rFont val="Calibri"/>
        <family val="2"/>
        <scheme val="minor"/>
      </rPr>
      <t>licheniformis</t>
    </r>
    <r>
      <rPr>
        <sz val="11"/>
        <color rgb="FF000000"/>
        <rFont val="Calibri"/>
        <family val="2"/>
        <scheme val="minor"/>
      </rPr>
      <t> (Weigmann 1898) Chester 1901 (Approved Lists 1980)</t>
    </r>
  </si>
  <si>
    <r>
      <rPr>
        <i/>
        <sz val="11"/>
        <color theme="1"/>
        <rFont val="Calibri"/>
        <family val="2"/>
        <scheme val="minor"/>
      </rPr>
      <t>"Clostridium licheniforme"</t>
    </r>
    <r>
      <rPr>
        <sz val="11"/>
        <color theme="1"/>
        <rFont val="Calibri"/>
        <family val="2"/>
        <scheme val="minor"/>
      </rPr>
      <t xml:space="preserve"> Weigmann 1898</t>
    </r>
  </si>
  <si>
    <t>https://lpsn.dsmz.de/species/bacillus-mojavensis</t>
  </si>
  <si>
    <r>
      <t>Bacillus</t>
    </r>
    <r>
      <rPr>
        <sz val="11"/>
        <color rgb="FF000000"/>
        <rFont val="Calibri"/>
        <family val="2"/>
        <scheme val="minor"/>
      </rPr>
      <t> </t>
    </r>
    <r>
      <rPr>
        <i/>
        <sz val="11"/>
        <color rgb="FF000000"/>
        <rFont val="Calibri"/>
        <family val="2"/>
        <scheme val="minor"/>
      </rPr>
      <t>mojavensis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1994</t>
    </r>
  </si>
  <si>
    <t>https://lpsn.dsmz.de/species/bacillus-paralicheniformis</t>
  </si>
  <si>
    <r>
      <t>Bacillus</t>
    </r>
    <r>
      <rPr>
        <sz val="11"/>
        <color rgb="FF000000"/>
        <rFont val="Calibri"/>
        <family val="2"/>
        <scheme val="minor"/>
      </rPr>
      <t> </t>
    </r>
    <r>
      <rPr>
        <i/>
        <sz val="11"/>
        <color rgb="FF000000"/>
        <rFont val="Calibri"/>
        <family val="2"/>
        <scheme val="minor"/>
      </rPr>
      <t>paralicheniformis</t>
    </r>
    <r>
      <rPr>
        <sz val="11"/>
        <color rgb="FF000000"/>
        <rFont val="Calibri"/>
        <family val="2"/>
        <scheme val="minor"/>
      </rPr>
      <t> Dunlap </t>
    </r>
    <r>
      <rPr>
        <i/>
        <sz val="11"/>
        <color rgb="FF000000"/>
        <rFont val="Calibri"/>
        <family val="2"/>
        <scheme val="minor"/>
      </rPr>
      <t>et al.</t>
    </r>
    <r>
      <rPr>
        <sz val="11"/>
        <color rgb="FF000000"/>
        <rFont val="Calibri"/>
        <family val="2"/>
        <scheme val="minor"/>
      </rPr>
      <t> 2015</t>
    </r>
  </si>
  <si>
    <t>https://lpsn.dsmz.de/species/bacillus-pumilus</t>
  </si>
  <si>
    <r>
      <t>Bacillus</t>
    </r>
    <r>
      <rPr>
        <sz val="11"/>
        <color rgb="FF000000"/>
        <rFont val="Calibri"/>
        <family val="2"/>
        <scheme val="minor"/>
      </rPr>
      <t> </t>
    </r>
    <r>
      <rPr>
        <i/>
        <sz val="11"/>
        <color rgb="FF000000"/>
        <rFont val="Calibri"/>
        <family val="2"/>
        <scheme val="minor"/>
      </rPr>
      <t>pumilus</t>
    </r>
    <r>
      <rPr>
        <sz val="11"/>
        <color rgb="FF000000"/>
        <rFont val="Calibri"/>
        <family val="2"/>
        <scheme val="minor"/>
      </rPr>
      <t> Meyer and Gottheil 1901 (Approved Lists 1980)</t>
    </r>
  </si>
  <si>
    <t>According to Bartlett et al. (2022), this species is an established human pathogen. Plant pathogenic according to Bull et al. (2007).</t>
  </si>
  <si>
    <t>https://lpsn.dsmz.de/species/bacillus-smithii</t>
  </si>
  <si>
    <r>
      <t>Bacillus</t>
    </r>
    <r>
      <rPr>
        <sz val="11"/>
        <color rgb="FF000000"/>
        <rFont val="Calibri"/>
        <family val="2"/>
        <scheme val="minor"/>
      </rPr>
      <t> </t>
    </r>
    <r>
      <rPr>
        <i/>
        <sz val="11"/>
        <color rgb="FF000000"/>
        <rFont val="Calibri"/>
        <family val="2"/>
        <scheme val="minor"/>
      </rPr>
      <t>smithii</t>
    </r>
    <r>
      <rPr>
        <sz val="11"/>
        <color rgb="FF000000"/>
        <rFont val="Calibri"/>
        <family val="2"/>
        <scheme val="minor"/>
      </rPr>
      <t> Nakamura </t>
    </r>
    <r>
      <rPr>
        <i/>
        <sz val="11"/>
        <color rgb="FF000000"/>
        <rFont val="Calibri"/>
        <family val="2"/>
        <scheme val="minor"/>
      </rPr>
      <t>et al.</t>
    </r>
    <r>
      <rPr>
        <sz val="11"/>
        <color rgb="FF000000"/>
        <rFont val="Calibri"/>
        <family val="2"/>
        <scheme val="minor"/>
      </rPr>
      <t> 1988</t>
    </r>
  </si>
  <si>
    <t>https://lpsn.dsmz.de/species/bacillus-subtilis</t>
  </si>
  <si>
    <r>
      <t>Bacillus</t>
    </r>
    <r>
      <rPr>
        <sz val="11"/>
        <color rgb="FF000000"/>
        <rFont val="Calibri"/>
        <family val="2"/>
        <scheme val="minor"/>
      </rPr>
      <t> </t>
    </r>
    <r>
      <rPr>
        <i/>
        <sz val="11"/>
        <color rgb="FF000000"/>
        <rFont val="Calibri"/>
        <family val="2"/>
        <scheme val="minor"/>
      </rPr>
      <t>subtilis</t>
    </r>
    <r>
      <rPr>
        <sz val="11"/>
        <color rgb="FF000000"/>
        <rFont val="Calibri"/>
        <family val="2"/>
        <scheme val="minor"/>
      </rPr>
      <t> (Ehrenberg 1835) Cohn 1872 (Approved Lists 1980)</t>
    </r>
  </si>
  <si>
    <r>
      <rPr>
        <i/>
        <sz val="11"/>
        <color theme="1"/>
        <rFont val="Calibri"/>
        <family val="2"/>
        <scheme val="minor"/>
      </rPr>
      <t xml:space="preserve">"Vibrio subtilis" </t>
    </r>
    <r>
      <rPr>
        <sz val="11"/>
        <color theme="1"/>
        <rFont val="Calibri"/>
        <family val="2"/>
        <scheme val="minor"/>
      </rPr>
      <t>Ehrenberg 1835</t>
    </r>
  </si>
  <si>
    <t>https://lpsn.dsmz.de/species/bacillus-vallismortis</t>
  </si>
  <si>
    <r>
      <t>Bacillus</t>
    </r>
    <r>
      <rPr>
        <sz val="11"/>
        <color rgb="FF000000"/>
        <rFont val="Calibri"/>
        <family val="2"/>
        <scheme val="minor"/>
      </rPr>
      <t> </t>
    </r>
    <r>
      <rPr>
        <i/>
        <sz val="11"/>
        <color rgb="FF000000"/>
        <rFont val="Calibri"/>
        <family val="2"/>
        <scheme val="minor"/>
      </rPr>
      <t>vallismortis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1996</t>
    </r>
  </si>
  <si>
    <t>https://lpsn.dsmz.de/species/bacillus-velezensis</t>
  </si>
  <si>
    <r>
      <t>Bacillus</t>
    </r>
    <r>
      <rPr>
        <sz val="11"/>
        <color rgb="FF000000"/>
        <rFont val="Calibri"/>
        <family val="2"/>
        <scheme val="minor"/>
      </rPr>
      <t> </t>
    </r>
    <r>
      <rPr>
        <i/>
        <sz val="11"/>
        <color rgb="FF000000"/>
        <rFont val="Calibri"/>
        <family val="2"/>
        <scheme val="minor"/>
      </rPr>
      <t>velezensis</t>
    </r>
    <r>
      <rPr>
        <sz val="11"/>
        <color rgb="FF000000"/>
        <rFont val="Calibri"/>
        <family val="2"/>
        <scheme val="minor"/>
      </rPr>
      <t> Ruiz-García </t>
    </r>
    <r>
      <rPr>
        <i/>
        <sz val="11"/>
        <color rgb="FF000000"/>
        <rFont val="Calibri"/>
        <family val="2"/>
        <scheme val="minor"/>
      </rPr>
      <t>et al.</t>
    </r>
    <r>
      <rPr>
        <sz val="11"/>
        <color rgb="FF000000"/>
        <rFont val="Calibri"/>
        <family val="2"/>
        <scheme val="minor"/>
      </rPr>
      <t> 2005</t>
    </r>
  </si>
  <si>
    <r>
      <rPr>
        <i/>
        <sz val="11"/>
        <color theme="1"/>
        <rFont val="Calibri"/>
        <family val="2"/>
        <scheme val="minor"/>
      </rPr>
      <t>Bacillus methylotrophicus</t>
    </r>
    <r>
      <rPr>
        <sz val="11"/>
        <color theme="1"/>
        <rFont val="Calibri"/>
        <family val="2"/>
        <scheme val="minor"/>
      </rPr>
      <t xml:space="preserve"> Madhaiyan et al. 2010, </t>
    </r>
    <r>
      <rPr>
        <i/>
        <sz val="11"/>
        <color theme="1"/>
        <rFont val="Calibri"/>
        <family val="2"/>
        <scheme val="minor"/>
      </rPr>
      <t>Bacillus amyloliquefaciens</t>
    </r>
    <r>
      <rPr>
        <sz val="11"/>
        <color theme="1"/>
        <rFont val="Calibri"/>
        <family val="2"/>
        <scheme val="minor"/>
      </rPr>
      <t xml:space="preserve"> subsp. plantarum Borriss et al. 2011</t>
    </r>
  </si>
  <si>
    <t>it'a a subspecies of Bacillus amyloliquefaciens</t>
  </si>
  <si>
    <t>https://lpsn.dsmz.de/species/clostridium-tyrobutyricum</t>
  </si>
  <si>
    <r>
      <t>Clostridium</t>
    </r>
    <r>
      <rPr>
        <sz val="11"/>
        <color rgb="FF000000"/>
        <rFont val="Calibri"/>
        <family val="2"/>
        <scheme val="minor"/>
      </rPr>
      <t> </t>
    </r>
    <r>
      <rPr>
        <i/>
        <sz val="11"/>
        <color rgb="FF000000"/>
        <rFont val="Calibri"/>
        <family val="2"/>
        <scheme val="minor"/>
      </rPr>
      <t>tyrobutyricum</t>
    </r>
    <r>
      <rPr>
        <sz val="11"/>
        <color rgb="FF000000"/>
        <rFont val="Calibri"/>
        <family val="2"/>
        <scheme val="minor"/>
      </rPr>
      <t> van Beynum and Pette 1935 (Approved Lists 1980)</t>
    </r>
  </si>
  <si>
    <t>https://lpsn.dsmz.de/species/geobacillus-stearothermophilus</t>
  </si>
  <si>
    <r>
      <t>Geobacillus</t>
    </r>
    <r>
      <rPr>
        <sz val="11"/>
        <color rgb="FF000000"/>
        <rFont val="Calibri"/>
        <family val="2"/>
        <scheme val="minor"/>
      </rPr>
      <t> </t>
    </r>
    <r>
      <rPr>
        <i/>
        <sz val="11"/>
        <color rgb="FF000000"/>
        <rFont val="Calibri"/>
        <family val="2"/>
        <scheme val="minor"/>
      </rPr>
      <t>stearothermophilus</t>
    </r>
    <r>
      <rPr>
        <sz val="11"/>
        <color rgb="FF000000"/>
        <rFont val="Calibri"/>
        <family val="2"/>
        <scheme val="minor"/>
      </rPr>
      <t> (Donk 1920)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</si>
  <si>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stearothermophilus</t>
    </r>
    <r>
      <rPr>
        <sz val="11"/>
        <color theme="1"/>
        <rFont val="Calibri"/>
        <family val="2"/>
        <scheme val="minor"/>
      </rPr>
      <t xml:space="preserve"> Donk 1920 (Approved Lists 1980)</t>
    </r>
  </si>
  <si>
    <t>https://lpsn.dsmz.de/species/geobacillus-thermodenitrificans</t>
  </si>
  <si>
    <r>
      <t>Geobacillus</t>
    </r>
    <r>
      <rPr>
        <sz val="11"/>
        <color rgb="FF000000"/>
        <rFont val="Calibri"/>
        <family val="2"/>
        <scheme val="minor"/>
      </rPr>
      <t> </t>
    </r>
    <r>
      <rPr>
        <i/>
        <sz val="11"/>
        <color rgb="FF000000"/>
        <rFont val="Calibri"/>
        <family val="2"/>
        <scheme val="minor"/>
      </rPr>
      <t>thermodenitrificans</t>
    </r>
    <r>
      <rPr>
        <sz val="11"/>
        <color rgb="FF000000"/>
        <rFont val="Calibri"/>
        <family val="2"/>
        <scheme val="minor"/>
      </rPr>
      <t> (Manachini </t>
    </r>
    <r>
      <rPr>
        <i/>
        <sz val="11"/>
        <color rgb="FF000000"/>
        <rFont val="Calibri"/>
        <family val="2"/>
        <scheme val="minor"/>
      </rPr>
      <t>et al.</t>
    </r>
    <r>
      <rPr>
        <sz val="11"/>
        <color rgb="FF000000"/>
        <rFont val="Calibri"/>
        <family val="2"/>
        <scheme val="minor"/>
      </rPr>
      <t> 2000 </t>
    </r>
    <r>
      <rPr>
        <i/>
        <sz val="11"/>
        <color rgb="FF000000"/>
        <rFont val="Calibri"/>
        <family val="2"/>
        <scheme val="minor"/>
      </rPr>
      <t>ex</t>
    </r>
    <r>
      <rPr>
        <sz val="11"/>
        <color rgb="FF000000"/>
        <rFont val="Calibri"/>
        <family val="2"/>
        <scheme val="minor"/>
      </rPr>
      <t> Klaushofer and Hollaus 1970)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</si>
  <si>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thermodenitrificans</t>
    </r>
    <r>
      <rPr>
        <sz val="11"/>
        <color theme="1"/>
        <rFont val="Calibri"/>
        <family val="2"/>
        <scheme val="minor"/>
      </rPr>
      <t> (ex Klaushofer and Hollaus 1970) Manachini et al. 2000</t>
    </r>
  </si>
  <si>
    <r>
      <rPr>
        <i/>
        <sz val="11"/>
        <color theme="1"/>
        <rFont val="Calibri"/>
        <family val="2"/>
        <scheme val="minor"/>
      </rPr>
      <t xml:space="preserve">Bacillus thermodenitrificans </t>
    </r>
    <r>
      <rPr>
        <sz val="11"/>
        <color theme="1"/>
        <rFont val="Calibri"/>
        <family val="2"/>
        <scheme val="minor"/>
      </rPr>
      <t>(ex Klaushofer and Hollaus 1970) Manachini et al. 2000</t>
    </r>
  </si>
  <si>
    <t>Lederbergia lentus</t>
  </si>
  <si>
    <t>https://lpsn.dsmz.de/species/lederbergia-lenta</t>
  </si>
  <si>
    <t>Lederbergia lenta corrig. (Gibson 1935) Gupta et al. 2020</t>
  </si>
  <si>
    <t xml:space="preserve">inaccurate spelling </t>
  </si>
  <si>
    <t>misspelling</t>
  </si>
  <si>
    <r>
      <rPr>
        <i/>
        <sz val="11"/>
        <color theme="1"/>
        <rFont val="Calibri"/>
        <family val="2"/>
        <scheme val="minor"/>
      </rPr>
      <t>Bacillus lentus </t>
    </r>
    <r>
      <rPr>
        <sz val="11"/>
        <color theme="1"/>
        <rFont val="Calibri"/>
        <family val="2"/>
        <scheme val="minor"/>
      </rPr>
      <t>Gibson 1935 (Approved Lists 1980)</t>
    </r>
  </si>
  <si>
    <r>
      <rPr>
        <i/>
        <sz val="11"/>
        <color theme="1"/>
        <rFont val="Calibri"/>
        <family val="2"/>
        <scheme val="minor"/>
      </rPr>
      <t>Bacillus lentus</t>
    </r>
    <r>
      <rPr>
        <sz val="11"/>
        <color theme="1"/>
        <rFont val="Calibri"/>
        <family val="2"/>
        <scheme val="minor"/>
      </rPr>
      <t> Gibson 1935 (Approved Lists 1980)</t>
    </r>
  </si>
  <si>
    <t>Only notified as B. lentus in 2006/12
Gupta, 2020 published Erratum on the previous published name 
https://www.microbiologyresearch.org/content/journal/ijsem/10.1099/ijsem.0.004613#tab2</t>
  </si>
  <si>
    <t>https://lpsn.dsmz.de/species/lysinibacillus-fusiformis</t>
  </si>
  <si>
    <r>
      <t>Lysinibacillus</t>
    </r>
    <r>
      <rPr>
        <sz val="11"/>
        <color rgb="FF000000"/>
        <rFont val="Calibri"/>
        <family val="2"/>
        <scheme val="minor"/>
      </rPr>
      <t> </t>
    </r>
    <r>
      <rPr>
        <i/>
        <sz val="11"/>
        <color rgb="FF000000"/>
        <rFont val="Calibri"/>
        <family val="2"/>
        <scheme val="minor"/>
      </rPr>
      <t>fusiformis</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Meyer and Gottheil 1901) Ahmed </t>
    </r>
    <r>
      <rPr>
        <i/>
        <sz val="11"/>
        <color rgb="FF000000"/>
        <rFont val="Calibri"/>
        <family val="2"/>
        <scheme val="minor"/>
      </rPr>
      <t>et al.</t>
    </r>
    <r>
      <rPr>
        <sz val="11"/>
        <color rgb="FF000000"/>
        <rFont val="Calibri"/>
        <family val="2"/>
        <scheme val="minor"/>
      </rPr>
      <t> 2007</t>
    </r>
  </si>
  <si>
    <r>
      <rPr>
        <i/>
        <sz val="11"/>
        <color theme="1"/>
        <rFont val="Calibri"/>
        <family val="2"/>
        <scheme val="minor"/>
      </rPr>
      <t>Bacillus fusiformis</t>
    </r>
    <r>
      <rPr>
        <sz val="11"/>
        <color theme="1"/>
        <rFont val="Calibri"/>
        <family val="2"/>
        <scheme val="minor"/>
      </rPr>
      <t> (ex Meyer and Gottheil 1901) Priest et al. 1989</t>
    </r>
  </si>
  <si>
    <t>According to Bartlett et al. (2022), this species is an established human pathogen. HOWEVER The risk group for Germany has been imported is 1.</t>
  </si>
  <si>
    <t>ttps://lpsn.dsmz.de/species/niallia-circulans</t>
  </si>
  <si>
    <r>
      <t>Niallia</t>
    </r>
    <r>
      <rPr>
        <sz val="11"/>
        <color rgb="FF000000"/>
        <rFont val="Calibri"/>
        <family val="2"/>
        <scheme val="minor"/>
      </rPr>
      <t> </t>
    </r>
    <r>
      <rPr>
        <i/>
        <sz val="11"/>
        <color rgb="FF000000"/>
        <rFont val="Calibri"/>
        <family val="2"/>
        <scheme val="minor"/>
      </rPr>
      <t>circulans</t>
    </r>
    <r>
      <rPr>
        <sz val="11"/>
        <color rgb="FF000000"/>
        <rFont val="Calibri"/>
        <family val="2"/>
        <scheme val="minor"/>
      </rPr>
      <t> (Jordan 1890)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</si>
  <si>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circulans</t>
    </r>
    <r>
      <rPr>
        <sz val="11"/>
        <color theme="1"/>
        <rFont val="Calibri"/>
        <family val="2"/>
        <scheme val="minor"/>
      </rPr>
      <t> Jordan 1890 (Approved Lists 1980)</t>
    </r>
  </si>
  <si>
    <r>
      <rPr>
        <i/>
        <sz val="11"/>
        <color theme="1"/>
        <rFont val="Calibri"/>
        <family val="2"/>
        <scheme val="minor"/>
      </rPr>
      <t>Bacillus circulans </t>
    </r>
    <r>
      <rPr>
        <sz val="11"/>
        <color theme="1"/>
        <rFont val="Calibri"/>
        <family val="2"/>
        <scheme val="minor"/>
      </rPr>
      <t>Jordan 1890 (Approved Lists 1980)</t>
    </r>
  </si>
  <si>
    <t>The taxon name shown here has no risk group assigned, but is the homotypic synonym of Bacillus circulans Jordan 1890 (Approved Lists 1980), which has a risk group (Swiss Confederation) above 1. This may require that the name shown here is not treated as the correct name for practical purposes.</t>
  </si>
  <si>
    <t>https://lpsn.dsmz.de/species/paenibacillus-illinoisensis</t>
  </si>
  <si>
    <r>
      <t>Paenibacillus</t>
    </r>
    <r>
      <rPr>
        <sz val="11"/>
        <color rgb="FF000000"/>
        <rFont val="Calibri"/>
        <family val="2"/>
        <scheme val="minor"/>
      </rPr>
      <t> </t>
    </r>
    <r>
      <rPr>
        <i/>
        <sz val="11"/>
        <color rgb="FF000000"/>
        <rFont val="Calibri"/>
        <family val="2"/>
        <scheme val="minor"/>
      </rPr>
      <t>illinoisensis</t>
    </r>
    <r>
      <rPr>
        <sz val="11"/>
        <color rgb="FF000000"/>
        <rFont val="Calibri"/>
        <family val="2"/>
        <scheme val="minor"/>
      </rPr>
      <t> Shida </t>
    </r>
    <r>
      <rPr>
        <i/>
        <sz val="11"/>
        <color rgb="FF000000"/>
        <rFont val="Calibri"/>
        <family val="2"/>
        <scheme val="minor"/>
      </rPr>
      <t>et al.</t>
    </r>
    <r>
      <rPr>
        <sz val="11"/>
        <color rgb="FF000000"/>
        <rFont val="Calibri"/>
        <family val="2"/>
        <scheme val="minor"/>
      </rPr>
      <t> 1997</t>
    </r>
  </si>
  <si>
    <t>https://lpsn.dsmz.de/species/parageobacillus-thermoglucosidasius</t>
  </si>
  <si>
    <r>
      <t>Parageobacillus</t>
    </r>
    <r>
      <rPr>
        <sz val="11"/>
        <color rgb="FF000000"/>
        <rFont val="Calibri"/>
        <family val="2"/>
        <scheme val="minor"/>
      </rPr>
      <t> </t>
    </r>
    <r>
      <rPr>
        <i/>
        <sz val="11"/>
        <color rgb="FF000000"/>
        <rFont val="Calibri"/>
        <family val="2"/>
        <scheme val="minor"/>
      </rPr>
      <t>thermoglucosidasius</t>
    </r>
    <r>
      <rPr>
        <sz val="11"/>
        <color rgb="FF000000"/>
        <rFont val="Calibri"/>
        <family val="2"/>
        <scheme val="minor"/>
      </rPr>
      <t> (Suzuki 1984) Aliyu </t>
    </r>
    <r>
      <rPr>
        <i/>
        <sz val="11"/>
        <color rgb="FF000000"/>
        <rFont val="Calibri"/>
        <family val="2"/>
        <scheme val="minor"/>
      </rPr>
      <t>et al.</t>
    </r>
    <r>
      <rPr>
        <sz val="11"/>
        <color rgb="FF000000"/>
        <rFont val="Calibri"/>
        <family val="2"/>
        <scheme val="minor"/>
      </rPr>
      <t> 2019</t>
    </r>
  </si>
  <si>
    <r>
      <rPr>
        <i/>
        <sz val="11"/>
        <color theme="1"/>
        <rFont val="Calibri"/>
        <family val="2"/>
        <scheme val="minor"/>
      </rPr>
      <t>Bacillus thermoglucosidasius </t>
    </r>
    <r>
      <rPr>
        <sz val="11"/>
        <color theme="1"/>
        <rFont val="Calibri"/>
        <family val="2"/>
        <scheme val="minor"/>
      </rPr>
      <t>Suzuki 1984</t>
    </r>
  </si>
  <si>
    <r>
      <rPr>
        <i/>
        <sz val="11"/>
        <color theme="1"/>
        <rFont val="Calibri"/>
        <family val="2"/>
        <scheme val="minor"/>
      </rPr>
      <t>Geobacillus thermoglucosidasius</t>
    </r>
    <r>
      <rPr>
        <sz val="11"/>
        <color theme="1"/>
        <rFont val="Calibri"/>
        <family val="2"/>
        <scheme val="minor"/>
      </rPr>
      <t xml:space="preserve"> (Suzuki 1984) Nazina et al. 2001, 
</t>
    </r>
    <r>
      <rPr>
        <i/>
        <sz val="11"/>
        <color theme="1"/>
        <rFont val="Calibri"/>
        <family val="2"/>
        <scheme val="minor"/>
      </rPr>
      <t>Bacillus thermoglucosidasius</t>
    </r>
    <r>
      <rPr>
        <sz val="11"/>
        <color theme="1"/>
        <rFont val="Calibri"/>
        <family val="2"/>
        <scheme val="minor"/>
      </rPr>
      <t xml:space="preserve"> Suzuki 1984</t>
    </r>
  </si>
  <si>
    <r>
      <rPr>
        <i/>
        <sz val="11"/>
        <color theme="1"/>
        <rFont val="Calibri"/>
        <family val="2"/>
        <scheme val="minor"/>
      </rPr>
      <t xml:space="preserve">"Parageobacillus thermoglucosidasius" </t>
    </r>
    <r>
      <rPr>
        <sz val="11"/>
        <color theme="1"/>
        <rFont val="Calibri"/>
        <family val="2"/>
        <scheme val="minor"/>
      </rPr>
      <t>(Suzuki 1984) Aliyu et al. 2016</t>
    </r>
  </si>
  <si>
    <t>https://lpsn.dsmz.de/species/pasteuria-nishizawae</t>
  </si>
  <si>
    <r>
      <t>Pasteuria</t>
    </r>
    <r>
      <rPr>
        <sz val="11"/>
        <color rgb="FF000000"/>
        <rFont val="Calibri"/>
        <family val="2"/>
        <scheme val="minor"/>
      </rPr>
      <t> </t>
    </r>
    <r>
      <rPr>
        <i/>
        <sz val="11"/>
        <color rgb="FF000000"/>
        <rFont val="Calibri"/>
        <family val="2"/>
        <scheme val="minor"/>
      </rPr>
      <t>nishizawae</t>
    </r>
    <r>
      <rPr>
        <sz val="11"/>
        <color rgb="FF000000"/>
        <rFont val="Calibri"/>
        <family val="2"/>
        <scheme val="minor"/>
      </rPr>
      <t> Sayre </t>
    </r>
    <r>
      <rPr>
        <i/>
        <sz val="11"/>
        <color rgb="FF000000"/>
        <rFont val="Calibri"/>
        <family val="2"/>
        <scheme val="minor"/>
      </rPr>
      <t>et al.</t>
    </r>
    <r>
      <rPr>
        <sz val="11"/>
        <color rgb="FF000000"/>
        <rFont val="Calibri"/>
        <family val="2"/>
        <scheme val="minor"/>
      </rPr>
      <t> 1992</t>
    </r>
  </si>
  <si>
    <t>https://lpsn.dsmz.de/species/priestia-flexa</t>
  </si>
  <si>
    <r>
      <t>Priestia</t>
    </r>
    <r>
      <rPr>
        <sz val="11"/>
        <color rgb="FF000000"/>
        <rFont val="Calibri"/>
        <family val="2"/>
        <scheme val="minor"/>
      </rPr>
      <t> </t>
    </r>
    <r>
      <rPr>
        <i/>
        <sz val="11"/>
        <color rgb="FF000000"/>
        <rFont val="Calibri"/>
        <family val="2"/>
        <scheme val="minor"/>
      </rPr>
      <t>flexa</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Batchelor 1919)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</si>
  <si>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flexus</t>
    </r>
    <r>
      <rPr>
        <sz val="11"/>
        <color theme="1"/>
        <rFont val="Calibri"/>
        <family val="2"/>
        <scheme val="minor"/>
      </rPr>
      <t xml:space="preserve"> (ex Batchelor 1919) Priest et al. 1989</t>
    </r>
  </si>
  <si>
    <t>https://lpsn.dsmz.de/species/priestia-megaterium</t>
  </si>
  <si>
    <r>
      <t>Priestia</t>
    </r>
    <r>
      <rPr>
        <sz val="11"/>
        <color rgb="FF000000"/>
        <rFont val="Calibri"/>
        <family val="2"/>
        <scheme val="minor"/>
      </rPr>
      <t> </t>
    </r>
    <r>
      <rPr>
        <i/>
        <sz val="11"/>
        <color rgb="FF000000"/>
        <rFont val="Calibri"/>
        <family val="2"/>
        <scheme val="minor"/>
      </rPr>
      <t>megaterium</t>
    </r>
    <r>
      <rPr>
        <sz val="11"/>
        <color rgb="FF000000"/>
        <rFont val="Calibri"/>
        <family val="2"/>
        <scheme val="minor"/>
      </rPr>
      <t> (de Bary 1884) Gupta </t>
    </r>
    <r>
      <rPr>
        <i/>
        <sz val="11"/>
        <color rgb="FF000000"/>
        <rFont val="Calibri"/>
        <family val="2"/>
        <scheme val="minor"/>
      </rPr>
      <t>et al.</t>
    </r>
    <r>
      <rPr>
        <sz val="11"/>
        <color rgb="FF000000"/>
        <rFont val="Calibri"/>
        <family val="2"/>
        <scheme val="minor"/>
      </rPr>
      <t> 2020</t>
    </r>
  </si>
  <si>
    <r>
      <rPr>
        <i/>
        <sz val="11"/>
        <rFont val="Calibri"/>
        <family val="2"/>
        <scheme val="minor"/>
      </rPr>
      <t>Bacillus megaterium</t>
    </r>
    <r>
      <rPr>
        <sz val="11"/>
        <rFont val="Calibri"/>
        <family val="2"/>
        <scheme val="minor"/>
      </rPr>
      <t xml:space="preserve"> de Bary 1884 (Approved Lists 1980)</t>
    </r>
  </si>
  <si>
    <t>The risk group for Belgium has been imported on 2024-02-01. The full classification is: risk group = 2, note = "plant pathogen".</t>
  </si>
  <si>
    <t>Weizmannia</t>
  </si>
  <si>
    <t xml:space="preserve">Weizmannia coagulans </t>
  </si>
  <si>
    <t>Bacillus coagulans</t>
  </si>
  <si>
    <t>https://lpsn.dsmz.de/species/weizmannia-coagulans</t>
  </si>
  <si>
    <t>Heyndrickxia coagulans (Hammer 1915) Narsing Rao et al. 2023</t>
  </si>
  <si>
    <r>
      <rPr>
        <i/>
        <sz val="11"/>
        <rFont val="Calibri"/>
        <family val="2"/>
        <scheme val="minor"/>
      </rPr>
      <t>Bacillus coagulans</t>
    </r>
    <r>
      <rPr>
        <sz val="11"/>
        <rFont val="Calibri"/>
        <family val="2"/>
        <scheme val="minor"/>
      </rPr>
      <t> Hammer 1915 (Approved Lists 1980)</t>
    </r>
  </si>
  <si>
    <r>
      <rPr>
        <i/>
        <sz val="11"/>
        <rFont val="Calibri"/>
        <family val="2"/>
        <scheme val="minor"/>
      </rPr>
      <t>Weizmannia coagulans</t>
    </r>
    <r>
      <rPr>
        <sz val="11"/>
        <rFont val="Calibri"/>
        <family val="2"/>
        <scheme val="minor"/>
      </rPr>
      <t xml:space="preserve"> (Hammer 1915) Gupta et al. 2020, </t>
    </r>
    <r>
      <rPr>
        <i/>
        <sz val="11"/>
        <rFont val="Calibri"/>
        <family val="2"/>
        <scheme val="minor"/>
      </rPr>
      <t>Bacillus coagulans</t>
    </r>
    <r>
      <rPr>
        <sz val="11"/>
        <rFont val="Calibri"/>
        <family val="2"/>
        <scheme val="minor"/>
      </rPr>
      <t> Hammer 1915 (Approved Lists 1980)</t>
    </r>
  </si>
  <si>
    <r>
      <t xml:space="preserve">Notified as B. coagulans and as Weizmannia coagulans  (2022)
Name changed in 2023
https://www.microbiologyresearch.org/content/journal/ijsem/10.1099/ijsem.0.005961
</t>
    </r>
    <r>
      <rPr>
        <b/>
        <sz val="11"/>
        <color rgb="FFFF0000"/>
        <rFont val="Calibri"/>
        <family val="2"/>
        <scheme val="minor"/>
      </rPr>
      <t xml:space="preserve">Genome-based reclassification of Bacillus acidicola, Bacillus pervagus and the genera Heyndrickxia, Margalitia and Weizmannia </t>
    </r>
  </si>
  <si>
    <t>Chlamydomonas smithii</t>
  </si>
  <si>
    <t>https://www.algaebase.org/search/species/detail/?species_id=27356</t>
  </si>
  <si>
    <t>Chlamydomonas reinhardtii P.A.Dangeard, nom. cons. 1888</t>
  </si>
  <si>
    <t>This name is of an entity that is currently accepted taxonomically.</t>
  </si>
  <si>
    <t>Heterotypic synonyms
Monas ovulum Goeze 1783
Monas pulvisculus O.F.Müller 1786
Volvox pulvisculus Losana 1829
Chlamydomonas pulvisculus Ehrenberg 1834
Diselmis viridis Dujardin 1837
Chlamydomonas morieri Dangeard 1888
Chlamydomonas pseudodebaryana Brabez 1941</t>
  </si>
  <si>
    <t>https://www.algaebase.org/search/species/detail/?species_id=52009</t>
  </si>
  <si>
    <t>Tetraselmis chui Butcher 1959</t>
  </si>
  <si>
    <t>The type species (holotype) of the genus Tetraselmis is Tetraselmis cordiformis (H.J.Carter) F.Stein.</t>
  </si>
  <si>
    <t>https://www.algaebase.org/search/species/detail/?species_id=30510</t>
  </si>
  <si>
    <t>Euglena gracilis G.A.Klebs 1883</t>
  </si>
  <si>
    <t>The type species (lectotype) of the genus Euglena is Euglena viridis (O.F.Müller) Ehrenberg.</t>
  </si>
  <si>
    <t>https://www.algaebase.org/search/species/detail/?species_id=36266</t>
  </si>
  <si>
    <t>The type species (lectotype) of the genus Haematococcus is Haematococcus pluvialis Flotow.</t>
  </si>
  <si>
    <t>Volvox lacustris Girod-Chantrans</t>
  </si>
  <si>
    <t>Homotypic synonym
Sphaerella lacustris (Girod-Chantrans) Wittrock ex Hansgirg 1888
Heterotypic synonyms
Sphaerella wrangelii Sommerfelt 1824
Protococcus kermesinus (Wrangel) C.Agardh 1825
Chlorococcum kermesinum (Wrangel) Fries 1825
Byssus kermesina (Wrangel) Wahlenberg 1826
Protococcus monospermus Corda 1833
Globulina kermesina (Wrangel) Turpin 1836
Globulina kermesinum (Wrangel) Turpin 1836
Disceraea purpurea Morren &amp; C.Morren 1841
Haematococcus cordae Meneghini 1843
Haematococcus pluvialis Flotow 1844
Protococcus pluvialis (Flowtow) Kützing 1845
Protosphaeria pluvialis (Flowtow) Trevisan 1848
Protosphaeria cordae (Meneghini) Trevisan 1848
Cryptomonas purpurea (Morren &amp; C.Morren) Diesing 1850
Chlamydococcus pluvialis (Flowtow) A.Braun 1850
Hysginum pluviale (Flowtow) Perty 1852
Chlamydomonas radiosa A.Schneider 1878
Sphaerella pluvialis (Flotow) Wittrock 1886
Haematococcus longistigma H.Ettl 1954
Haematococcus buetschlii var. bahusiensis Skuja 1956</t>
  </si>
  <si>
    <t>https://www.ncbi.nlm.nih.gov/Taxonomy/Browser/wwwtax.cgi?mode=Info&amp;id=87102&amp;lvl=3&amp;lin=f&amp;keep=1&amp;srchmode=1&amp;unlock</t>
  </si>
  <si>
    <t>https://ictv.global/taxonomy/taxondetails?taxnode_id=202202654&amp;taxon_name=Baculoviridae</t>
  </si>
  <si>
    <t>Baculoviridae
(2022 Release, MSL #38)</t>
  </si>
  <si>
    <t>https://ictv.global/taxonomy/taxondetails?taxnode_id=202202172&amp;taxon_name=Alphaflexiviridae</t>
  </si>
  <si>
    <t>Alphaflexiviridae
(2022 Release, MSL #38)</t>
  </si>
  <si>
    <t>https://ictv.global/taxonomy/taxondetails?taxnode_id=202204531&amp;taxon_name=Potyviridae</t>
  </si>
  <si>
    <t>Potyviridae
(2022 Release, MSL #38)</t>
  </si>
  <si>
    <t xml:space="preserve">Candida </t>
  </si>
  <si>
    <t>Candida cylindracea</t>
  </si>
  <si>
    <t>https://www.mycobank.org/page/Name%20details%20page/585699</t>
  </si>
  <si>
    <t>Limtongozyma cylindracea (Koichi Yamada &amp; Machida ex S.A. Mey. &amp; Yarrow) Boontham, Angchuan, Boonmak &amp; Srisuk, International Journal of Systematic and Evolutionary Microbiology 71 (no. 005123): 1 (2021) [MB#839005]</t>
  </si>
  <si>
    <t>Legitimate</t>
  </si>
  <si>
    <t xml:space="preserve">
Candida cylindracea Koichi Yamada &amp; Machida ex S.A. Mey. &amp; Yarrow, Mycotaxon 66: 100 (1998) [MB#443487]</t>
  </si>
  <si>
    <t xml:space="preserve">
Limtongozyma cylindracea Koichi Yamada &amp; Machida ex Boontham,
Angchuan, Boonmak &amp; Srisuk, Int. J. Syst. Evol. Microbiol. 70 (1): 201 (2019) [MB#827380]
Candida cylindracea Koichi Yamada &amp; Machida, Nippon Nogeikagaku Kaishi, [Journal of the Japan Society for Bioscience Biotechnology and Agrochemistry] 36: 859 (1962) [MB#635223]</t>
  </si>
  <si>
    <t>-</t>
  </si>
  <si>
    <t>Lindnera jadinii, Pichia jadinii, Hansenula jadinii, Torulopsis utilis, Candida utilis</t>
  </si>
  <si>
    <t>Cyberlindnera jadinii (mycobank.org)</t>
  </si>
  <si>
    <t>Cyberlindnera jadinii (Sartory, R. Sartory, Weill &amp; J. Mey.) Minter, Mycotaxon 110: 474 (2009) [MB#534383]</t>
  </si>
  <si>
    <t>Saccharomyces jadinii</t>
  </si>
  <si>
    <t>Hansenula jadinii (Sartory, R. Sartory, Weill &amp; J. Mey.) Wick., Technical Bulletin of the U. S. Department of Agriculture 1029: 34 (1951) [MB#344114]
Pichia jadinii (Sartory, R. Sartory, Weill &amp; J. Mey.) Kurtzman, Mycologia 71 (1979) [MB#107158]
Lindnera jadinii (Sartory, R. Sartory, Weill &amp; J. Mey.) Kurtzman, Robnett &amp; Bas.-Powers, FEMS Yeast Research 8 (6): 950 (2008) [MB#508413]</t>
  </si>
  <si>
    <t>Candida amidovorans Balloni, G. Florenz., G. Mazza &amp; Polsin., Antonie van Leeuwenhoek 53 (2): 101 (1987) [MB#131675]
Torula mineralis Hayduck &amp; Haehn ex F.C. Harrison (?) [MB#456576]
Torula utilis Henneberg, Zeitschrift für Hygiene und Infektionskrankheiten 46 (1926) [MB#456582]
-Candida utilis (Henneberg) Lodder &amp; Kreger-van Rij, The Yeasts: a taxonomic study: 546 (1952) [MB#294053]
-Cryptococcus utilis (Henneberg) H.W. Anderson &amp; C.E. Skinner, Mycologia 39 (2): 166 (1947) [MB#456262]
-Torulopsis utilis (Henneberg) Lodder, Verhandelingen Koninklijke Nederlandse Akademie van Wetenschappen Afdeling Natuurkunde 32: 144 (1934) [MB#281224]
-Torulopsis utilis var. utilis (1934) [MB#429024]
Candida guilliermondii var. nitratophila Diddens &amp; Lodder, Die anaskosporogenen Hefen, II Hälfte: 486 (1942) [MB#440836]
Torulopsis utilis var. major Thaysen &amp; M. Morris, Nature London 152: 527 (1943) [MB#351849]
Torulopsis utilis var. thermophila Wick. (?) [MB#456615]
Candida guilliermondii var. nitratophila Diddens &amp; Lodder, Archiv für Mikrobiologie 27 (3): 250 (1957) [MB#346020]
Candida amidovorans Balloni, G. Florenz., G. Mazza &amp; Polsin. (1987) [MB#581227]</t>
  </si>
  <si>
    <t>Candida famata</t>
  </si>
  <si>
    <t>Absence of resistance to antimycotics used for medical treatment of yeast infections in cases where viable cells are added to the food or feed chain.</t>
  </si>
  <si>
    <t>Debaryomyces hansenii (mycobank.org)</t>
  </si>
  <si>
    <t>Debaryomyces hansenii (Zopf) Lodder &amp; Kreger-van Rij, The Yeasts: a taxonomic study: 280 (1952) [MB#296478]</t>
  </si>
  <si>
    <t>Saccharomyces hansenii Zopf, Ber. Deutsch. Bot. Ges. 7: 94 (1889) [MB#155801]</t>
  </si>
  <si>
    <t>Debaryozyma hansenii (Zopf) Van der Walt &amp; Johannsen, Persoonia 10 (1): 147 (1978) [MB#312751]
Pichia hansenii (Zopf) I. Campb., Journal of General Microbiology 77 (2): 439 (1973) [MB#320502]
Torulaspora hansenii (Zopf) Van der Walt &amp; Johannsen, CSIR Research Report 325: 15 (1975) [MB#324726]
Debaryomyces hansenii var. hansenii (1952) [MB#417604]
Debaryomyces tyrocola var. hansenii (Zopf) Stell.-Dekk., Verhandelingen Koninklijke Nederlandse Akademie van Wetenschappen Afdeling Natuurkunde 28: 110 (1931) [MB#280925]</t>
  </si>
  <si>
    <t>Atelosaccharomyces hudeloi Beurm. &amp; Gougerot, Bull. Soc. Bot. Genève 4: 255-316 (1910) [MB#456184]
-Debaryomyces hudeloi (Beurm. &amp; Gougerot) Fonseca, Brasil Med. Bull. Inst. Pasteur: 651 (1923) [MB#267412]
-Saccharomyces hudeloi (Beurm. &amp; Gougerot) Brumpt (1927) [MB#456507]
-Debaryomyces kloeckeri var. hudeloi (Beurm. &amp; Gougerot) Stell.-Dekk., Verh. Kon. Ned. Akad. Wetensch., Afd. Natuurk., Sect. 2 28: 479 (1931) [MB#268642]
Candida anomala C. Ramírez, Microbiol. Esp. 10: 229 (1957) [MB#327411]
Candida periphelosum Nagas., Ono, Kudo &amp; Harada: 1 (1975) [MB#456219]
Cryptococcus farinae Pollacci &amp; Nann. (?) [MB#456241]
Cryptococcus minor Pollacci &amp; Nann., Repertorio sistematico dei miceti dell' uomo e degli animali 4: 317 (1934) [MB#253360]
-Parendomyces minor (Pollacci &amp; Nann.) C.W. Dodge, Medical mycology. Fungous diseases of men and other mammals: 244 (1935) [MB#253361]
-Rhodotorula minor (Pollacci &amp; Nann.) Krassiln., Opredelitel' nizshikh rastenii (Key to Lower Plants), 3. Griby (Fungi): 129-136 (1954) [MB#456468]
-Torulopsis minor (Pollacci &amp; Nann.) Lodder, Verh. Kon. Ned. Akad. Wetensch., Afd. Natuurk., Sect. 2 32: 178 (1934) [MB#271277]
Debaryolipomyces heimii C. Ramírez: 1-121 (1957) [MB#456265]
Debaryolipomyces lutetiensis C. Ramírez: 1-121 (1957) [MB#456266]
Debaryomyces gruetzii M. Ota, Dermatologische Wochenschrift 78: 284 (1924) [MB#266588]
-Saccharomyces gruetzii (M. Ota) Brumpt: 1240-1241 (1927) [MB#456506]
-Debaryomyces matruchotii race gruetzii (M. Ota) Stell.-Dekk., Verhandelingen Koninklijke Nederlandse Akademie van Wetenschappen Afdeling Natuurkunde 28: 477 (1931) [MB#536771]
Debaryomyces hildegaardi M. Ota (1923) [MB#267154]
Debaryomyces laedegaardii M. Ota, Annales de Parasitologie Humaine Comparée 1: 132 (1923) [MB#252928]
Debaryomyces leopardi M. Ota (?) [MB#491388]
Debaryomyces leopoldii M. Ota, Annales de Parasitologie Humaine Comparée 1: 128 (1923) [MB#252986]
Debaryomyces lundsgaardii M. Ota, Annales de Parasitologie Humaine Comparée 1: 130 (1923) [MB#253105]
Debaryomyces marylandii Giov., Mycopathologia 4 (3): 262 (1948) [MB#296481]
Debaryomyces miso Mogi, Journal of the Agricultural Chemical Society of Japan 14: 951-988 (1938) [MB#456273]
Debaryomyces mucosus Hufschm., Sartory, R. Sartory &amp; J. Mey., Comptes Rendues des Séances Hebdomadaires de l'Académie des Sciences Paris 191: 281-283 (1930) [MB#271762]
Debaryomyces sake Saito &amp; Oda, Journal of the Brewing Society of Japan 10: 797 (1932) [MB#103260]
Monilia castellanii S. Re, J. Trop. Med. Hyg. 28: 317 (1925) [MB#317816]
-Castellania castellanii (S. Re) C.W. Dodge, Medical mycology. Fungous diseases of men and other mammals: 250 (1935) [MB#251318]
-Cryptococcus castellanii (S. Re) Castell., Arch. Dermatol. Syphilol. 16 (4): 383-425 (1927) [MB#251319]
-Torulopsis castellanii (S. Re) Redaelli, Riv. Biol. 13 (1931) [MB#251321]
Monilia gruetzii Vuill. (?) [MB#456371]
Mycotorula famata F.C. Harrison, Trans. Roy. Soc. Canada, Sect. 5, Biol. Sci. 22: 216 (1928) [MB#318345]
-Geotrichum famatum (F.C. Harrison) C.W. Dodge, Medical mycology. Fungous diseases of men and other mammals: 218 (1935) [MB#252094]
-Torulopsis famata (F.C. Harrison) Lodder &amp; Kreger-van Rij, The Yeasts: a taxonomic study: 417 (1952) [MB#306933]
-Candida famata (F.C. Harrison) S.A. Mey. &amp; Yarrow, Int. J. Syst. Bacteriol. 28 (4): 612 (1978) [MB#310254]
-Candida famata var. famata (?) [MB#417599]
-Candida famata (F.C. Harrison) E.K. Novák &amp; Zsolt, Acta Bot. Acad. Sci. Hung. 7: 135 (1961) [MB#310253]
Paratorulopsis banhegyi Galgoczy &amp; E.K. Novák, Acta Microbiol. Acad. Sci. Hung. 9: 77 (1962) [MB#335634]
-Paratorulopsis banhegyii Galgoczy &amp; R.O. Novak (1962) [MB#273744]
Saccharomyces sternoni Sartory, R. Sartory, Sternon &amp; J. Mey. (1932) [MB#506441]
Torulopsis armenti Kock.-Krat., E. Sláviková &amp; Beránek, Z. Allg. Mikrobiol. 17: 429 (1959) [MB#324744]
Torulopsis westerdijkiae E.K. Novák &amp; Vitéz, Zentralbl. Bakteriol. Parasitenk., Abt. 1 193: 131 (1964) [MB#340183]
-Torulopsis westerdijkii E.K. Novák &amp; Vitéz (1964) [MB#285749]
Debaryomyces kloeckeri Guillierm. &amp; Péju, Comptes Rendus Hebdomadaires des Séances et Mémoires de la Société de Biologie 13: 1343 (1920) [MB#225333]
-Saccharomyces kloeckeri (Guillierm. &amp; Péju) Brumpt (1927) [MB#456510]
Debaryomyces guilliermondii var. guilliermondii (1931) [MB#424215]
Debaryomyces guilliermondii var. nova-zeelandicus Lodder (1932) [MB#493940]
Debaryomyces kloeckeri var. kloeckeri (?) [MB#424248]
Debaryomyces kloeckeri var. major Lodder, Zentralblatt für Bakteriologie und Parasitenkunde, Abteilung 2 86: 249 (1932) [MB#456268]
Debaryomyces matruchotii var. matruchotii , Bulletin de la Société Mycologique de France 38: 144-154 (1922) [MB#456738]
Debaryomyces matruchotii var. cesarii Stell.-Dekk., Verhandelingen Koninklijke Nederlandse Akademie van Wetenschappen Afdeling Natuurkunde 28: 457 (1931) [MB#456270]
Debaryomyces membranifaciens var. membranifaciens , Botanical Magazine Tokyo 31 (1917) [MB#456739]
Debaryomyces membranifaciens var. hollandicus Lodder, Zentralblatt für Bakteriologie und Parasitenkunde, Abteilung 2 86: 247 (1932) [MB#493941]
Debaryomyces membranifaciens var. zingiberi Y. Otani (?) [MB#456272]
Debaryomyces nicotianae var. nicotianae , Mycopathologia 4 (3): 262 (1948) [MB#428958]
Debaryomyces nicotianae var. minor Giov., Mycopathologia 4 (3): 262 (1948) [MB#351696]
Debaryomyces tyrocola var. tyrocola (?) [MB#425686]
Debaryomyces emphysematosus M. Ota, Dermatologische Wochenschrift 78: 289 (1924) [MB#251980]
Debaryomyces matruchotii race hildegaardi (M. Ota) Stell.-Dekk. (1931) [MB#270648]
Debaryomyces matruchotii race gruotzii (M. Ota) Stell.-Dekk. (1931) [MB#270647]
Debaryomyces nicotianae var. minor Giov., Reale Istituto Sperimentale Coltivazioni Tabacchi "Leonardo Angeloni", Bollettino Tecnico N. 1: 13-32 (1939) [MB#506081]
Saccharomyces sternonii Sartory, R. Sartory, Sternon &amp; J. Mey., Bull. Acad. Roy. Méd. 107: 121 (1932) [MB#254850]
Debaryomyces guilliermondii var. novozeelandicus Lodder, Zentralblatt für Bakteriologie und Parasitenkunde, Abteilung 2 86: 248 (1932) [MB#522259]
Debaryomyces hildegaardii M. Ota, Annales de Parasitologie Humaine Comparée 1: 134 (1923) [MB#534653]
-Debaryomyces matruchotii race hildegaardii (M. Ota) Stell.-Dekk., Verhandelingen Koninklijke Nederlandse Akademie van Wetenschappen Afdeling Natuurkunde 28: 475 (1931) [MB#534654]
Debaryomyces guilliermondii var. novazeelandicus Lodder (1932) [MB#522260]</t>
  </si>
  <si>
    <t>Kloeckera apiculata</t>
  </si>
  <si>
    <t>Hanseniaspora uvarum (mycobank.org)</t>
  </si>
  <si>
    <t>Hanseniaspora uvarum (Niehaus) Shehata, Mrak &amp; Phaff ex M.T. Sm., The Yeasts: a taxonomic study: 159 (1984) [MB#530461]</t>
  </si>
  <si>
    <t>Kloeckeraspora uvarum Niehaus, Zentralblatt für Bakteriologie und Parasitenkunde, Abteilung 2 87: 146 (1932) [MB#281235]</t>
  </si>
  <si>
    <t>Hanseniaspora uvarum (Niehaus) Shehata, Mrak &amp; Phaff, Mycologia 47 (6): 807 (1956) [MB#115071]</t>
  </si>
  <si>
    <t>Hanseniaspora apiculata Kudryavtsev, Sistematika Drozhzhei: 370 (1954) [MB#456313]
Saccharomyces apiculatus var. apiculatus (?) [MB#419856]</t>
  </si>
  <si>
    <t>Candida spherica</t>
  </si>
  <si>
    <t>https://www.mycobank.org/page/Name%20details%20page/277964</t>
  </si>
  <si>
    <t>Kluyveromyces lactis (Stell.-Dekk.) Van der Walt, Bothalia 10 (3): 417 (1971) [MB#316059]</t>
  </si>
  <si>
    <t>Torulaspora lactis Stell.-Dekk., Verhandelingen Koninklijke Nederlandse Akademie van Wetenschappen Afdeling Natuurkunde 28: 1-547 (1931) [MB#541168]</t>
  </si>
  <si>
    <t xml:space="preserve">
Guilliermondella lactis (Stell.-Dekk.) Boidin, Abadie, J.L. Jacob &amp; Pignal, Bulletin de la Société Mycologique de France 78: 199 (1962) [MB#331562]
Zygofabospora lactis (Stell.-Dekk.) G.I. Naumov, Mikologiya i Fitopatologiya 21: 138 (1987) [MB#132528]
Zygorenospora lactis (Stell.-Dekk.) Krassiln., Opredelitel' nizshikh rastenii (Key to Lower Plants), 3. Griby (Fungi): 119 (1954) [MB#341214]
Kluyveromyces lactis (Stell.-Dekk.) Van der Walt, Antonie van Leeuwenhoek 31: 347 (1965) [MB#449639]
Kluyveromyces lactis var. lactis (1971) [MB#456748]
Kluyveromyces marxianus var. lactis (Stell.-Dekk.) Johannsen &amp; Van der Walt, Archives of Microbiology 118: 45-48 (1978) [MB#117762]
Dekkeromyces lactis (Stell.-Dekk.) Santa María &amp; Sánchez Nieto: 23-36 (1970) [MB#581162]</t>
  </si>
  <si>
    <t>Saccharomyces lactis Dombr., Zentralbl. Bakteriol. 2. Abt. 26: 366 (1910) [MB#374465]
Saccharomyces phaseolospora Shehata, Mrak &amp; Phaff (1956) [MB#374466]
Saccharomyces sociasii C. Ramírez (1953) [MB#305468]
Saccharomyces vanudenii Van der Walt &amp; E.E. Nel, Mycopathol. Mycol. Appl. 20: 73 (1963) [MB#338771]
-Dekkeromyces vanudenii (Van der Walt) Kock.-Krat. (1982) [MB#456281]
-Kluyveromyces vanudenii (Van der Walt &amp; E.E. Nel) Van der Walt, Antonie van Leeuwenhoek 31: 347 (1965) [MB#316069]
-Kluyveromyces marxianus var. vanudenii (Van der Walt &amp; E.E. Nel) Johannsen &amp; Van der Walt, Archives of Microbiology 118 (1978) [MB#117761]
-Zygofabospora lactis var. vanudenii (Van der Walt &amp; E.E. Nel) G.I. Naumov, FEMS Yeast Research 2 (1): 44 (2002) [MB#384019]
Torula sphaerica B.W. Hammer &amp; Cordes, Agricultural Experiment Station Iowa State College of Agriculture and Mechanic Arts, Research Bulletin No.: 3-24 (1920) [MB#254777]
-Candida sphaerica (B.W. Hammer &amp; Cordes) S.A. Mey. &amp; Yarrow, International Journal of Systematic Bacteriology 28 (4): 614 (1978) [MB#310345]
-Cryptococcus sphaericus (B.W. Hammer &amp; Cordes) H.W. Anderson &amp; C.E. Skinner, Mycologia 39 (2): 169 (1947) [MB#456260]
-Torulopsis sphaerica (B.W. Hammer &amp; Cordes) Lodder, Verhandelingen Koninklijke Nederlandse Akademie van Wetenschappen Afdeling Natuurkunde 32: 141 (1934) [MB#278539]
Torulopsis manchurica Hongo (?) [MB#456604]
Zygofabospora krassilnikovii Kudryavtsev: 144 (1960) [MB#341199]
-Dekkeromyces krassilnikovii (Kudryavtsev) E.K. Novák &amp; Zsolt, Acta Botanica Academiae Scientiarum Hungarica 7: 126 (1961) [MB#329744]
-Zygofabospora lactis var. krassilnikovii (Kudryavtsev) G.I. Naumov, FEMS Yeast Research 2 (1): 44 (2002) [MB#384008]
Zygosaccharomyces casei Sacch., Archiv für Mikrobiologie 3: 650-662 (1932) [MB#456655]
Zygosaccharomyces lactis Dombrowski, Zentralblatt für Bakteriologie und Parasitenkunde, Abteilung 2 26: 371 (1910) [MB#157065]
Zygosaccharomyces mrakii Shehata &amp; Mrak, Evolution 6 (3): 325-332 (1952) [MB#493670]
Zygosaccharomyces versicolor Sacch., Archiv für Mikrobiologie 4: 429 (1933) [MB#281627]
Saccharomyces drosophilarum Shehata, Mrak &amp; Phaff, Mycologia 47 (6): 804 (1956) [MB#305449]
-Dekkeromyces drosophilarum (Shehata, Mrak &amp; Phaff) Santa María &amp; Sánchez Nieto, Boletin del Instituto Nacional de Investigaciones Agronomicas (Madrid) 62: 33 (1970) [MB#312763]
-Guilliermondella drosophilarum (Shehata, Mrak &amp; Phaff) Boidin, Abadie, J.L. Jacob &amp; Pignal, Bulletin de la Société Mycologique de France 78: 199 (1962) [MB#331560]
-Kluyveromyces drosophilarum (Shehata, Mrak &amp; Phaff) Van der Walt, Antonie van Leeuwenhoek 31: 347 (1965) [MB#449636]
-Zygofabospora drosophilarum (Shehata, Mrak &amp; Phaff) G.I. Naumov, Mikologiya i Fitopatologiya 21: 137 (1987) [MB#132527]
-Kluyveromyces lactis var. drosophilarum (Shehata, Mrak &amp; Phaff) G.I. Naumov, E.S. Naumova, Barrio &amp; Querol: 299-304 (2006) [MB#456347]
-Kluyveromyces marxianus var. drosophilarum (Shehata, Mrak &amp; Phaff) Johannsen &amp; Van der Walt, Archives of Microbiology 118 (1978) [MB#117763]
-Kluyveromyces drosophilarum (Shehata, Mrak &amp; Phaff) Van der Walt, Bothalia 10 (3): 417 (1971) [MB#316055]
-Dekkeromyces drosophilarum (Shehata, Mrak &amp; Phaff) E.K. Novák &amp; Zsolt, Acta Botanica Academiae Scientiarum Hungarica 7: 126 (1961) [MB#454809]
-Zygofabospora lactis var. drosophilarum (Shehata, Mrak &amp; Phaff) G.I. Naumov, FEMS Yeast Research 2 (1): 44 (2002) [MB#384005]
Saccharomyces drosophilarum var. drosophilarum (1956) [MB#456762]
Saccharomyces drosophilarum var. acellobiosus Phaff, M.W. Mill. &amp; Shifrine, Antonie van Leeuwenhoek 22: 145 (1956) [MB#456493]
Saccharomyces sociasi C. Ramírez, Microbiol. Esp. 6 (3): 249-253 (1953) [MB#280587]
Saccharomyces phaseolosporus Shehata, Mrak &amp; Phaff, Mycologia 47 (6): 806 (1956) [MB#536709]
-Dekkeromyces phaseolosporus (Shehata, Mrak &amp; Phaff) Santa María &amp; Sánchez Nieto, Bol. Inst. Nac. Invest. Agron. 62: 33 (1970) [MB#312767]
-Guilliermondella phaseolospora (Shehata, Mrak &amp; Phaff) Boidin, Abadie, J.L. Jacob &amp; Pignal, Bull. Soc. Mycol. France 78: 199 (1962) [MB#331565]
-Kluyveromyces phaseolosporus (Shehata, Mrak &amp; Phaff) Van der Walt, Bothalia 10 (3): 418 (1971) [MB#316066]
-Zygofabospora phaseolospora (Shehata, Mrak &amp; Phaff) G.I. Naumov, Mikol. Fitopatol. 21: 138 (1987) [MB#132529]
-Kluyveromyces phaseolosporus (Shehata, Mrak &amp; Phaff) Van der Walt, Antonie van Leeuwenhoek 31: 347 (1965) [MB#449610]
-Dekkeromyces phaseolosporus (Shehata, Mrak &amp; Phaff) E.K. Novák &amp; Zsolt, Acta Botanica Academiae Scientiarum Hungarica 7: 126 (1961) [MB#454400]
-Zygofabospora lactis var. phaseolospora (Shehata, Mrak &amp; Phaff) G.I. Naumov, FEMS Yeast Research 2 (1): 44 (2002) [MB#384014]
Cryptococcus spaericus (B.W. Hammer &amp; Cordes) H.W. Anderson &amp; C.E. Skinner (1947) [MB#530179]
Candida spherica (B.W. Hammer &amp; Cordes) S.A. Mey. &amp; Yarrow (1978) [MB#581240]</t>
  </si>
  <si>
    <t>Candida kefyr</t>
  </si>
  <si>
    <t>https://www.mycobank.org/page/Name%20details%20page/218073</t>
  </si>
  <si>
    <t>Kluyveromyces marxianus (E.C. Hansen) Van der Walt, Bothalia 10 (3): 417 (1971) [MB#316062]</t>
  </si>
  <si>
    <t xml:space="preserve">
Saccharomyces marxianus E.C. Hansen, Compt. Rend. Lab. Carlsberg, Physiol. 2: 145 (1888) [MB#101193]</t>
  </si>
  <si>
    <t xml:space="preserve">
Dekkeromyces marxianus (E.C. Hansen) E.K. Novák &amp; Zsolt, Acta Botanica Academiae Scientiarum Hungarica 7: 126 (1961) [MB#329747]
Guilliermondella marxiana (E.C. Hansen) Boidin, Abadie, J.L. Jacob &amp; Pignal, Bulletin de la Société Mycologique de France 78: 199 (1962) [MB#331564]
Zygofabospora marxiana (E.C. Hansen) Kudryavtsev: 144 (1960) [MB#341200]
Zygorenospora marxiana (E.C. Hansen) Krassiln., Opredelitel' nizshikh rastenii (Key to Lower Plants), 3. Griby (Fungi): 118 (1954) [MB#341215]
Zygosaccharomyces marxianus (E.C. Hansen) Guillierm. &amp; Negroni, Comptes Rendus des Scéances de la Société de Biologie et de ses Filiales 101: 654 (1929) [MB#270621]
Kluyveromyces marxianus (E.C. Hansen) Van der Walt, Antonie van Leeuwenhoek 31: 347 (1965) [MB#449615]
Kluyveromyces marxianus var. marxianus , Bothalia 10 (3): 418 (1971) [MB#417772]</t>
  </si>
  <si>
    <t>Blastodendrion procerum Zach, Arch. Derm. Syph.: 685 (1934) [MB#275260]
Candida macedonienas (1939) [MB#490788]
Candida mortifera Redaelli, I Miceti come associazione microbica nella Tubercolosi polmonare cavitaria: osservazioni micopatologiche, istpatologiche e sperimentali: 21 (1925) [MB#253428]
-Monilia mortifera (Redaelli) Nann., Repertorio sistematico dei miceti dell' uomo e degli animali 4: 367 (1934) [MB#253429]
-Mycocandida mortifera (Redaelli) Langeron &amp; Talice, Annales de Parasitologie Humaine Comparée 10: 58 (1932) [MB#253430]
Cryptococcus kartulisii Castell., American Journal of Tropical Medicine 8: 413 (1928) [MB#252858]
-Castellania kartulisii (Castell.) C.W. Dodge, Medical mycology. Fungous diseases of men and other mammals: 260 (1935) [MB#252857]
-Monilia kartulisii (M. Ota) Nann. (?) [MB#456373]
-Myceloblastanon kartulisii (Castell.) M. Ota, Jap. J. Dermatol. Urol.: 4 (1928) [MB#492278]
Cryptococcus sulphureus Beauverie &amp; Lesieur, Journal de Physiologie et Pathologie Général 14: 998 (1912) [MB#456261]
-Monilia sulphurea (Beauverie &amp; Lesieur) Vuill., Encyclopédie Mycologique 2: 84 (1931) [MB#481656]
-Mycoderma sulphureum (Beauverie &amp; Lesieur) C.W. Dodge, Medical mycology. Fungous diseases of men and other mammals: 227 (1935) [MB#535224]
Mycoderma sulfureum (Beauverie &amp; Lesieur) C.W. Dodge (1935) [MB#254991]
Endomyces pseudotropicalis Castell., Centralblatt für Bakteriologie, Parasitenkunde und Infektionskrankheiten, Abteilung I. Originale: 236-238 (1911) [MB#114165]
-Atelosaccharomyces pseudotropicalis (Castell.) Mello, Arquivos de Higiene e Patologia Exóticas 6: 264 (1918) [MB#456186]
-Castellania pseudotropicalis (Castell.) C.W. Dodge, Medical mycology. Fungous diseases of men and other mammals: 259 (1935) [MB#254168]
-Myceloblastanon pseudotropicale (Castell.) M. Ota, Japanese Journal of Dermatology and Urology 28 (1928) [MB#254166]
-Mycotorula pseudotropicalis (Castell.) Redaelli &amp; Cif., Atti dell'Istituto Botanico della Università e Laboratorio Crittogamico di Pavia 3 (1): 48 (1943) [MB#288682]
-Candida pseudotropicalis (Castell.) Basgal, Contribuçao ao Estudo des Blastomycoses Pulmonares: 49 (1931) [MB#254167]
-Monilia pseudotropicalis (Castell.) Castell. &amp; Chalm., Manual of Tropical Medicine: 825 (1913) [MB#114532]
-Mycocandida pseudotropicalis (Castell.) Cif. &amp; Redaelli, Archiv für Mikrobiologie 6: 16 (1935) [MB#275480]
-Candida pseudotropicalis var. pseudotropicalis (1931) [MB#456736]
-Monilia pseudotropicalis var. pseudotropicalis (1913) [MB#456754]
Hansenula pozolis T. Herrera, Ulloa &amp; C.A. Fuentes, Boletín de la Sociedad Mexicana de Micología 7: 18 (1973) [MB#314878]
Kluyveromyces cicerisporus Van der Walt, E.E. Nel &amp; Kerken, Antonie van Leeuwenhoek 32: 395 (1966) [MB#332741]
-Dekkeromyces cicerisporus (Van der Walt, E.E. Nel &amp; Kerken) Kock.-Krat. (1982) [MB#456279]
Kluyveromyces wikenii Van der Walt, E.E. Nel &amp; Kerken, Antonie van Leeuwenhoek 32: 393-398 (1966) [MB#332743]
-Dekkeromyces wikenii (Van der Walt, E.E. Nel &amp; Kerken) Kock.-Krat. (1982) [MB#456282]
-Kluyveromyces marxianus var. wikenii (Van der Walt, E.E. Nel &amp; Kerken) Johannsen &amp; Van der Walt, Archives of Microbiology 118 (1978) [MB#117759]
Monilia macedoniensoides Castell., Journal of Tropical Medicine and Hygiene 28: 244 (1925) [MB#253135]
-Candida macedoniensis var. macedoniensoides (Castell.) Westerd., CBS List of Cultures: 14 (1932) [MB#253138]
-Monilia macedoniensis var. macedoniensoides (Castell.) Castell., Manual of Tropical Medicine: 141-155 (1919) [MB#456375]
-Castellania macedoniensoides (Castell.) C.W. Dodge, Medical mycology. Fungous diseases of men and other mammals: 253 (1935) [MB#487301]
Mycotorula lactis Trüper: 351 (1928) [MB#456414]
Pseudomycoderma mazzae C.W. Dodge, Medical mycology. Fungous diseases of men and other mammals: 237 (1935) [MB#253245]
Saccharomyces cavernicola Redaelli, I Miceti come associazione microbica nella Tubercolosi polmonare cavitaria: osservazioni micopatologiche, istpatologiche e sperimentali: 54 (1925) [MB#456485]
Saccharomyces fragrans Beij., Centralblatt für Bakteriologie und Parasitenkunde, Zweite Abteilung: 221-229 (1895) [MB#456504]
Saccharomyces macedoniensis Diddens &amp; Lodder, Mycopathologia: 32 (1939) [MB#270107]
-Fabospora macedoniensis (Diddens &amp; Lodder) Kudryavtsev, Bot. Mater.: 143 (1960) [MB#330829]
-Dekkeromyces macedoniensis (Diddens &amp; Lodder) E.K. Novák &amp; Zsolt, Acta Botanica Academiae Scientiarum Hungarica 7: 126 (1961) [MB#329746]
Saccharomyces muciparus Beij., Zentralbl. Bakteriol. 2. Abt. 20 (1908) [MB#456517]
-Dekkeromyces muciparus (Beij.) Kock.-Krat. (1982) [MB#456280]
Torula cremoris B.W. Hammer &amp; Cordes, Bull. Iowa Agric. Exp. Sta.: 3-24 (1920) [MB#251641]
Torula lactosa Kluyver (?) [MB#252926]
-Mycotorula lactosa (Kluyver) F.C. Harrison, Transactions of the Royal Society of Canada. Section 5, Biological Sciences 22: 221 (1928) [MB#318347]
-Candida pseudotropicalis var. lactosa (F.C. Harrison) Diddens &amp; Lodder, Die anaskosporogenen Hefen, II Hälfte (1942) [MB#456224]
Torulopsis lactica Hongo (?) [MB#456602]
Zygosaccharomyces ashbyi Cordroch, Mémoire présenté a la Faculté des Sciences de Paris, (628): 20 (1936) [MB#102825]
Monilia macedoniensis Castell. &amp; Chalm., Manual of Tropical Medicine: 1087 (1919) [MB#114546]
-Mycotorula macedoniensis (Castell. &amp; Chalm.) Redaelli &amp; Cif., Archiv für Mikrobiologie 6: 18 (1935) [MB#270105]
-Blastodendrion macedoniensis (Castell. &amp; Chalm.) M. Ota (1935) [MB#456193]
-Castellania macedoniensis (Castell. &amp; Chalm.) C.W. Dodge, Medical mycology. Fungous diseases of men and other mammals: 259 (1935) [MB#253137]
-Myceloblastanon macedoniense (Castell. &amp; Chalm.) M. Ota, Jap. J. Dermatol. Urol.: 178 (1927) [MB#253136]
-Mycotoruloides macedoniensis (Castell.) C.W. Dodge &amp; Moore, Annals of the Missouri Botanical Garden 23: 141 (1936) [MB#270106]
-Candida macedoniensis (Castell. &amp; Chalm.) Berkhout, De schimmelgeslachten Monilia, Oidium, Oospora en Torula: 44 (1923) [MB#270104]
-Candida macedoniensis var. macedoniensis (?) [MB#424276]
Saccharomyces fragilis A. Jörg.: 282 (1899) [MB#155772]
-Dekkeromyces fragilis (A. Jörg.) Santa María &amp; Sánchez Nieto, Boletin del Instituto Nacional de Investigaciones Agronomicas (Madrid) 62: 33 (1970) [MB#312765]
-Fabospora fragilis (A. Jörg.) Kudryavtsev, Bot. Mater.: 144 (1960) [MB#330828]
-Guilliermondella fragilis (A. Jörg.) Boidin, Abadie, J.L. Jacob &amp; Pignal, Bulletin de la Société Mycologique de France 78: 199 (1962) [MB#331561]
-Kluyveromyces fragilis (A. Jörg.) Van der Walt, Bothalia 10 (3): 417 (1971) [MB#316057]
-Zygorenospora fragilis (A. Jörg.) Krassiln., Opredelitel' nizshikh rastenii (Key to Lower Plants), 3. Griby (Fungi): 119 (1954) [MB#341213]
-Dekkeromyces fragilis (A. Jörg.) E.K. Novák &amp; Zsolt, Acta Botanica Academiae Scientiarum Hungarica 7: 126 (1961) [MB#454473]
-Kluyveromyces fragilis (A. Jörg.) Van der Walt, Antonie van Leeuwenhoek 31: 347 (1965) [MB#449635]
Saccharomyces kefyr Beij., Arch. Néerl. Sci. Exact. Nat. 23: 428-444 (1889) [MB#169466]
-Candida kefyr (Beij.) Uden &amp; H.R. Buckley, The Yeasts: a taxonomic study: 980 (1970) [MB#480787]
-Cryptococcus kefyr (Beij.) C.E. Skinner, The American Midland Naturalist 43: 248 (1950) [MB#296157]
-Geotrichoides kefyr (Beij.) Langeron &amp; Talice, Annales de Parasitologie Humaine Comparée 10: 68 (1932) [MB#252866]
-Mycotorula kefyr (Beij.) F.C. Harrison, Transactions of the Royal Society of Canada. Section 5, Biological Sciences 22: 187 (1928) [MB#268588]
-Torulopsis kefyr (Beij.) Lodder, Verhandelingen Koninklijke Nederlandse Akademie van Wetenschappen Afdeling Natuurkunde 32: 134 (1934) [MB#268589]
-Candida kefyr (Beij.) Uden &amp; H.R. Buckley ex S.A. Mey. &amp; Ahearn, Mycotaxon 17: 297 (1983) [MB#108743]
Monilia macedoniensis var. macedoniensis (1919) [MB#456751]
Monilia pseudotropicalis var. metapseudotropicalis Castell.: 836-839 (1913) [MB#456387]
Mycocandida pinoyisimilis var. citelliana Redaelli &amp; Cif. (1935) [MB#274548]
Saccharomyces chevalieri var. atypicus Dietrichson, Ann. Parasitol. Humaine Comp. 29 (3): 271-288,460-498 (1954) [MB#354127]
Saccharomyces fragilis var. fragilis (1909) [MB#429094]
Saccharomyces fragilis var. bulgaricus Santa María, Anales Inst. Nac. Invest. Agron. 5: 165 (1956) [MB#352481]
-Dekkeromyces bulgaricus (Santa María) Kock.-Krat. (1982) [MB#456278]
-Kluyveromyces bulgaricus (Santa María) Van der Walt, Bothalia 10 (3): 417 (1971) [MB#316049]
-Kluyveromyces marxianus var. bulgaricus (Santa María) Johannsen &amp; Van der Walt, Archives of Microbiology 118 (1978) [MB#118313]
Saccharomyces kefyr var. kefyr (?) [MB#494198]
Zygosaccharomyces ashbyii Cordroch (1936) [MB#292671]
Cryptococcus sulfureus Beauverie &amp; Lesieur (1912) [MB#502094]
Kluyveromyces cicerosporus van der Walt, Nel &amp; van Kerken, Antonie van Leeuwenhoek 32: 395 (1966) [MB#566093]
Monilia sulfurea (Beauverie &amp; Lesieur) Vuill. (1931) [MB#566102]
Mycocandida pinoysimilis var. citelliana Redaelli &amp; Cif., Archiv für Mikrobiologie 6: 23 (1935) [MB#537246]</t>
  </si>
  <si>
    <t>https://www.mycobank.org/page/Name%20details%20page/407359</t>
  </si>
  <si>
    <t>Komagataella phaffii Kurtzman, International Journal of Systematic and Evolutionary Microbiology 55 (2): 974 (2005) [MB#343641]</t>
  </si>
  <si>
    <t>Pichia pastoris</t>
  </si>
  <si>
    <t>https://www.mycobank.org/page/Name%20details%20page/107577</t>
  </si>
  <si>
    <t xml:space="preserve">
Komagataella pastoris (Guillierm.) Y. Yamada, M. Matsuda, K. Maeda &amp; Mikata, Biosci. Biotechnol. Biochem. 59 (3): 444 (1995) [MB#415539]</t>
  </si>
  <si>
    <t>Zygosaccharomyces pastoris Guillierm., Comptes Rendus Hebdomadaires des Séances et Mémoires de la Société de Biologie 71: 466-470 (1919) [MB#242522]</t>
  </si>
  <si>
    <t>Endomyces pastoris (Guillierm.) Zender, Bulletin de la Société Botanique de Genève 17: 298 (1925) [MB#273719]
Petasospora pastoris (Guillierm.) Boidin &amp; Abadie, Bulletin de la Société Mycologique de France 70: 365 (1954) [MB#302612]
Pichia pastoris (Guillierm.) Phaff, Antonie van Leeuwenhoek 22: 113-116 (1956) [MB#303634]
Saccharomyces pastoris (Guillierm.) Lodder &amp; Kreger-van Rij, The Yeasts: a taxonomic study: 197 (1952) [MB#305461]
Zygowillia pastoris (Guillierm.) Kudryavtsev, Sistematika Drozhzhei: 290 (1954) [MB#341226]
Zymopichia pastoris (Guillierm.) E.K. Novák &amp; Zsolt, Acta Botanica Academiae Scientiarum Hungarica 7: 121 (1961) [MB#341240]</t>
  </si>
  <si>
    <t>Endomyces pastori (Guillierm.) Zender (1926) [MB#262143]
Petasospora pastori (Guillierm.) Boidin &amp; Abadie, Bulletin de la Société Mycologique de France 70: 365 (1955) [MB#274845]
Pichia pastori (Guillierm.) Phaff, Antonie van Leeuwenhoek 22: 115 (1956) [MB#276790]
Saccharomyces pastori (Guillierm.) Lodder &amp; Kreger-van Rij (1952) [MB#280582]
Zygosaccharomyces pastori Guillierm., Bulletin de la Société Mycologique de France 36: 203 (1919) [MB#292724]</t>
  </si>
  <si>
    <t>Pichia angusta</t>
  </si>
  <si>
    <t>Ogataea angusta (mycobank.org)</t>
  </si>
  <si>
    <t>Ogataea angusta (Teun., H.H. Hall &amp; Wick.) Suh &amp; Zhou, FEMS Yeast Res. 10 (5): 635 (2010) [MB#517102]</t>
  </si>
  <si>
    <t>Hansenula angusta Teun., H.H. Hall &amp; Wick., Mycologia 52: 185 (1960) [MB#298107]</t>
  </si>
  <si>
    <t>Pichia angusta (Teun., H.H. Hall &amp; Wick.) Kurtzman, Antonie van Leeuwenhoek 50 (3): 212 (1984) [MB#107144]</t>
  </si>
  <si>
    <t>Hansenula polymorpha, Candida thermophila</t>
  </si>
  <si>
    <t>Ogataea polymorpha (mycobank.org)</t>
  </si>
  <si>
    <t>Ogataea polymorpha (Morais &amp; M.H. Maia) Y. Yamada, K. Maeda &amp; Mikata, Biosci. Biotechnol. Biochem. 58 (7): 1254 (1994) [MB#362660]</t>
  </si>
  <si>
    <t>Hansenula polymorpha Morais &amp; M.H. Maia, An. Esc. Super. Quim. Univ. Recife: 16 (1959) [MB#331666]</t>
  </si>
  <si>
    <t>no obligate, only taxon</t>
  </si>
  <si>
    <t>Hansenula angusta Wick., Technical Bulletin of the U. S. Department of Agriculture 1029: 31 (1951) [MB#298106]
Torulopsis methanothermo Urakami: 1 (1975) [MB#456606]
Candida thermophila K.S. Shin, Y.K. Shin, J.H. Yoon &amp; Y.H. Park, International Journal of Systematic and Evolutionary Microbiology 51 (6): 2168 (2001) [MB#484856]</t>
  </si>
  <si>
    <t>Saccharomyces bayanus (mycobank.org)</t>
  </si>
  <si>
    <t>Saccharomyces bayanus Sacc., Syll. Fung. 11: 457 (1895) [MB#210130]</t>
  </si>
  <si>
    <t xml:space="preserve">only taxon synonym </t>
  </si>
  <si>
    <t>Saccharomyces abulensis Santa María: 37 (1978) [MB#322995]
Saccharomyces globosus Osterw., Zentralbl. Bakteriol. 2. Abt. 60: 516 (1924) [MB#266132]
Saccharomyces heterogenicus Osterw., Zentralbl. Bakteriol. 2. Abt. 60: 513 (1924) [MB#267052]
Saccharomyces inusitatus Van der Walt, Antonie van Leeuwenhoek 31: 279 (1965) [MB#338757]
Saccharomyces joannae von Szilvinyi &amp; Kaulich, Mitteilungen der Versuchsanstalt für das Gaerungsgewerbe und des Instituts für angewandte Mikrobiologie der Hochschule: 1-3 (1948) [MB#103799]
Saccharomyces tubiformis Osterw., Zentralbl. Bakteriol. 2. Abt. 60: 491 (1924) [MB#280835]
Saccharomyces uvarum Beij., Centralbl. Bakteriol. Parasitenk. 4: 721-730 (1898) [MB#248121]
-Saccharomyces cerevisiae subsp. uvarum (Beij.) Kock.-Krat., Taxonomy of yeast and yeast-like microorganisms: 366 (1990) [MB#128228]
Saccharomyces intermedius var. turicensis Osterw., Zentralbl. Bakteriol. 2. Abt. 60 (1924) [MB#456509]
Saccharomyces intermedius var. valdensis Osterw., Zentralbl. Bakteriol. 2. Abt. 60: 481-528 (1924) [MB#268057]
-Saccharomyces carlsbergensis var. valdensis (Osterw.) Stell.-Dekk., Verh. Kon. Ned. Akad. Wetensch., Afd. Natuurk. 28: 103 (1931) [MB#259873]
Saccharomyces uvarum var. uvarum (1898) [MB#428011]
-Saccharomyces bayanus var. uvarum (Beij.) G.I. Naumov, Mikrobiologiya: 413 (2000) [MB#464333]</t>
  </si>
  <si>
    <t>Saccharomyces boulardii</t>
  </si>
  <si>
    <t>Saccharomyces cerevisiae (mycobank.org)</t>
  </si>
  <si>
    <t>Saccharomyces cerevisiae (Desm.) Meyen, Arch. Naturgesch. 4 (2): 100 (1838) [MB#492348]</t>
  </si>
  <si>
    <t>Mycoderma cerevisiae Desm., Annales des Sciences Naturelles Botanique 10: 59 (1827) [MB#166349]</t>
  </si>
  <si>
    <t xml:space="preserve">
Mycokluyveria cerevisiae (Desm.) Cif. &amp; Redaelli, Mycopathologia 4: 58 (1947) [MB#288584]
Saccharomyces cerevisiae (Desm.) Meyen ex E.C. Hansen, Medd. Carlsberg Lab.: 29 (1883) [MB#163963]
Eutorulopsis cerevisiae (Desm.) Cif. &amp; Redaelli, Annales Mycologici 27: 263 (1929) [MB#251368]
Eutorula cerevisiae (Desm.) H. Will, Zentbl. Bakt. ParasitKde: 248 (1916) [MB#535088]
Kloeckera cerevisiae (Desm.) Janke: 311 (1923) [MB#541144]</t>
  </si>
  <si>
    <t>Saccharomyces carlsbergensis</t>
  </si>
  <si>
    <t>Saccharomyces pastorianus (mycobank.org)</t>
  </si>
  <si>
    <t xml:space="preserve">
Saccharomyces pastorianus var. pastorianus (1904) [MB#538552]</t>
  </si>
  <si>
    <t>Saccharomyces pastorianus var. pastorianus (1904) [MB#538552]</t>
  </si>
  <si>
    <t>Saccharomyces festinans F.S. Ward &amp; J.L. Baker, J. Inst. Brewing 35: 466-468 (1929) [MB#456502]
-Saccharomyces cerevisiae var. festinans (F.S. Ward &amp; J.L. Baker) Stell.-Dekk., Verh. Kon. Ned. Akad. Wetensch., Afd. Natuurk. 28: 210 (1931) [MB#260322]
Saccharomyces monacensis E.C. Hansen, Compt. Rend. Lab. Carlsberg, Physiol. 7: 196 (1908) [MB#142916]
-Saccharomyces carlsbergensis var. monacensis (E.C. Hansen) Stell.-Dekk., Verh. Kon. Ned. Akad. Wetensch., Afd. Natuurk. 28: 51 (1931) [MB#259871]
Saccharomyces pasteurianus Reess (1870) [MB#243605]
Saccharomyces carlsbergensis var. carlsbergensis , Compt. Rend. Lab. Carlsberg, Physiol. 7: 188 (1908) [MB#424724]
Saccharomyces pasteurianus var. pasteurianus (?) [MB#487463]
Saccharomyces pastorianus Reess, Botanische Untersuchungen über die Alkoholgährungspilze: 83 (1870) [MB#538547]</t>
  </si>
  <si>
    <t>Schizosaccharomyces pombe (mycobank.org)</t>
  </si>
  <si>
    <t>Schizosaccharomyces pombe Lindner, Wochenschr. Brauerei 10: 1298 (1893) [MB#212377]</t>
  </si>
  <si>
    <t>only taxon synonyms</t>
  </si>
  <si>
    <t xml:space="preserve">
Schizosaccharomyces acidodevoratus Chalenko (1941) [MB#323125]
-Schizosaccharomyces pombe var. acidodevoratus (Chalenko) Dittrich, Zentralblatt für Bakteriologie und Parasitenkunde, Abteilung 2 118: 408 (1964) [MB#353159]
Schizosaccharomyces asporus Beij., Centralblatt für Bakteriologie und Parasitenkunde 3 (1897) [MB#456542]
Schizosaccharomyces liquefaciens Osterw., Mitteilungen aus dem Gebiete der Lebensmitteluntersuchung und Hygiene: 5-28 (1925) [MB#536711]
Schizosaccharomyces malidevorans Rankine &amp; Forn., Antonie van Leeuwenhoek 30: 74 (1964) [MB#338863]
-Schizosaccharomyces pombe var. malidevorans (Rankine &amp; Forn.) Sipiczki et al., Molecular and General Genetics 151: 77-81 (1977) [MB#456548]
Schizosaccharomyces pinan Nakaz. (1919) [MB#456546]
Schizosaccharomyces santawensis Nakaz. (1914) [MB#456550]
Schizosaccharomyces taito Nakaz. (1919) [MB#456551]
Schizosaccharomyces vordermani Wehmer (?) [MB#456552]
Schizosaccharomyces formosensis var. formosensis (?) [MB#456763]
Schizosaccharomyces formosensis var. akoensis Nakaz. (1914) [MB#456543]
Schizosaccharomyces formosensis var. tapaniensis Nakaz. (1914) [MB#456544]
Schizosaccharomyces pombe var. pombe (?) [MB#424396]
-Saccharomyces pombe (Lindner) A. Jörg., 4th ed. Berlin: Parey.: 273-284 (1898) [MB#433528]
Schizosaccharomyces pombe var. iotoensis Sakag. &amp; Otani, J. Agric. Chem. Soc. Japan: 17 (1939) [MB#456547]
Schizosaccharomyces pombe var. ogasawaraensis Sakag. &amp; Otani, J. Agric. Chem. Soc. Japan: 17 (1939) [MB#456549]
Saccharomyces mellacei A. Jörg., Micro-org. trad. Franc. Paris: 279, t. 64-65 (1899) [MB#143122]
-Schizosaccharomyces mellacei (A. Jörg.) Lindner, Mikroskopische Betriebskontrolle in den Gährungsgewerben: 404 (1901) [MB#212522]
Schizosaccharomyces vordermanii Wehmer (?) [MB#543434]</t>
  </si>
  <si>
    <t>Hansenula anomala, Pichia anomala, Saccharomyces anomalus, Candida pelliculosa</t>
  </si>
  <si>
    <t>Wickerhamomyces anomalus (mycobank.org)</t>
  </si>
  <si>
    <t>Wickerhamomyces anomalus (E.C. Hansen) Kurtzman, Robnett &amp; Basehoar-Powers, FEMS Yeast Res. 8 (6): 952 (2008) [MB#508390]</t>
  </si>
  <si>
    <t>Saccharomyces anomalus E.C. Hansen, Centralbl. Bakteriol.: 71 (1889) [MB#205354]</t>
  </si>
  <si>
    <t>Endomyces anomalus (E.C. Hansen) Zender, Bulletin de la Société Botanique de Genève 17: 298 (1925) [MB#256950]
Pichia anomala (E.C. Hansen) Kurtzman, Antonie van Leeuwenhoek 50 (3): 212 (1984) [MB#107145]
Willia anomala (E.C. Hansen) E.C. Hansen, Centralblatt für Bakteriologie und Parasitenkunde. Zweite Abtheilung 12: 529 (1904) [MB#191167]
Hansenula anomala (E.C. Hansen) Syd. &amp; P. Syd., Annales Mycologici 17 (1): 44 (1919) [MB#146467]</t>
  </si>
  <si>
    <t>Candida beverwijkiae E.K. Novák &amp; Vitéz, Zentralblatt für Bakteriologie und Parasitenkunde Abteilung 1 193: 129 (1964) [MB#327418]
Cryptococcus pulverulentus Beij. ex Kluyver &amp; C.B. Niel, Zentralblatt für Bakteriologie und Parasitenkunde, Abteilung 2 63: 1-20 (1924) [MB#456254]
-Mycoderma pulverulenta (Beij.) Nann. (1934) [MB#456405]
Endoblastoderma pulverulentum Beij. ex B. Fisch. &amp; Brebeck, Zur Morphologie, Biologie und Systematik der Kahmpilze, der Monilia candida Hansen und des Soorerregers: 1-52 (1894) [MB#233573]
Endomyces margaritae Zender, Bulletin de la Société Botanique de Genève 17: 262 (1925) [MB#205077]
-Willia margaritae (Zender) Guillierm., Revue Génerale de Botanique 40: 690-697 (1928) [MB#456647]
Hansenula nivea T. Castelli, Archiv für Mikrobiologie 4: 528 (1933) [MB#272379]
Hansenula octospora Mogi, Journal of the Agricultural Chemical Society of Japan 18: 733-741 (1942) [MB#456324]
-Hansenula miso var. octosporus (Mogi) Goto &amp; Yokots., Bulletin of the Royal Institute of Fermentation, Yamanashi University: 71-77 (1962) [MB#456323]
Hansenula panis T. Castelli, Archiv für Mikrobiologie 4: 522 (1933) [MB#273491]
Hansenula ukrainica Kvasn., Nagornaya &amp; Shchelok., Mykrobiologichnyi Zhurnal Kiev 41: 108 (1979) [MB#314881]
Monilia javanica Went &amp; Prins. Geerl., Verhandelingen Koninklijke Nederlandse Akademie van Wetenschappen Afdeling Natuurkunde 4: 3-31 (1895) [MB#244242]
-Candida javanica (Went &amp; Prins. Geerl.) Berkhout, De schimmelgeslachten Monilia, Oidium, Oospora en Torula: 42 (1923) [MB#450895]
Saccharomyces aceris-saccharini Fabian &amp; Hall, Zentralbl. Bakteriol. 2. Abt. 89: 34 (1933) [MB#255671]
Saccharomyces acetaethylicus Beij., Centralbl. Bakteriol. Parasitenk. 11 (3-4): 69-75 (1892) [MB#213614]
Saccharomyces sphaericus Nägeli (1879) [MB#481947]
-Hansenula sphaerica (Nägeli) Syd. &amp; P. Syd., Annales Mycologici 17 (1) (1919) [MB#456326]
-Hansenula anomala var. sphaerica (Nägeli) Stell.-Dekk., Verhandelingen Koninklijke Nederlandse Akademie van Wetenschappen Afdeling Natuurkunde 28: 412 (1931) [MB#256942]
Willia bispora Mattlet, Annales de la Société Belge de Médecine Tropicale 6: 32 (1926) [MB#251012]
-Hansenula bispora (Mattlet) Nann., Repertorio sistematico dei miceti dell' uomo e degli animali 4: 134 (1934) [MB#251010]
Willia javanica Groen.: 9 (1921) [MB#456646]
-Hansenula javanica (Groen.) Stell.-Dekk., Verhandelingen Koninklijke Nederlandse Akademie van Wetenschappen Afdeling Natuurkunde 28: 429 (1931) [MB#268387]
-Hansenula anomala f. javanica (Groen.) K. Kodama, Kyono &amp; S. Kodama, Journal of Fermentation Technology Osaka 34: 444-447 (1956) [MB#456316]
Willia odessa Weber, Biochemische Zeitschrift 129: 208 (1922) [MB#456648]
-Endomyces odessa (Weber) Zender, Bulletin de la Société Botanique de Genève 17: 298 (1925) [MB#272735]
-Hansenula odessa (Weber) Stell.-Dekk., Verhandelingen Koninklijke Nederlandse Akademie van Wetenschappen Afdeling Natuurkunde 28: 430 (1931) [MB#272736]
Willia schneggii Weber, Biochemische Zeitschrift 129: 208 (1922) [MB#456649]
-Endomyces schneggii (Weber) Zender, Bulletin de la Société Botanique de Genève 17: 299 (1925) [MB#277620]
-Hansenula schneggii (Weber) Stell.-Dekk., Verhandelingen Koninklijke Nederlandse Akademie van Wetenschappen Afdeling Natuurkunde 28: 435 (1931) [MB#277621]
-Hansenula anomala var. schneggii (Weber) Wick. (1951) [MB#456317]
-Hansenula schneggii var. schneggii (?) [MB#493982]
Candida pelliculosa Redaelli, I Miceti come associazione microbica nella Tubercolosi polmonare cavitaria: osservazioni micopatologiche, istpatologiche e sperimentali: 69 (1925) [MB#253866]
-Monilia pelliculosa (Redaelli) Nann., Repertorio sistematico dei miceti dell' uomo e degli animali 4: 373 (1934) [MB#253868]
-Mycocandida pelliculosa (Redaelli) Guerra, Rôle Levures Dermatol.: 25 (1935) [MB#456400]
Candida pelliculosa var. pelliculosa (1925) [MB#425601]
Candida pelliculosa var. cylindrica Diddens &amp; Lodder, Die anaskosporogenen Hefen, II Hälfte: 487 (1942) [MB#346023]
Hansenula anomala var. anomala (?) [MB#424588]
Hansenula anomala var. heteromorpha Bedford, Mycologia 34: 636 (1942) [MB#346169]
Hansenula anomala var. longa Stell.-Dekk., Verhandelingen Koninklijke Nederlandse Akademie van Wetenschappen Afdeling Natuurkunde 28: 415 (1931) [MB#256938]
Hansenula anomala var. productiva Beij. ex Stell.-Dekk., Verhandelingen Koninklijke Nederlandse Akademie van Wetenschappen Afdeling Natuurkunde 28: 427 (1931) [MB#256940]
Hansenula anomala var. robusta Stell.-Dekk., Verhandelingen Koninklijke Nederlandse Akademie van Wetenschappen Afdeling Natuurkunde 28: 419 (1931) [MB#256941]
Hansenula miso var. miso (?) [MB#456745]
Mycoderma cerevisiae var. pulverentum Beij. (?) [MB#456401]
Saccharomyces anomalus var. anomalus , Compt. Rend. Lab. Carlsberg, Physiol. 3: 44-66 (1891) [MB#456760]
Monilia productiva Beij. (?) [MB#481968]
-Hansenula productiva (Beij. ex Berkhout) N.M. Dekker, Verhandelingen Koninklijke Nederlandse Akademie van Wetenschappen Afdeling Natuurkunde 28: 1-547 (1931) [MB#491607]
-Willia productiva (Beij.) Berkhout, De schimmelgeslachten Monilia, Oidium, Oospora en Torula: 43 (1923) [MB#275263]
Candida beverwijkii E.K. Novák &amp; Vitéz (1964) [MB#254733]
Saccharomyces aceris-sacchari Fabian &amp; Hall{?} (1933) [MB#280521]
Mycoderma cerevisiae var. pulverulentum Beij. (?) [MB#581301]</t>
  </si>
  <si>
    <t xml:space="preserve">Xanthophyllomyces </t>
  </si>
  <si>
    <t xml:space="preserve">Xanthophyllomyces dendrorhous </t>
  </si>
  <si>
    <t>Phaffia rhodozyma (mycobank.org)</t>
  </si>
  <si>
    <t>Phaffia rhodozyma M.W. Mill., Yoney. &amp; Soneda, Int. J. Syst. Bacteriol. 26: 287 (1976) [MB#319694]</t>
  </si>
  <si>
    <t>Legitimate even if it's a synonym</t>
  </si>
  <si>
    <t xml:space="preserve">
Rhodomyces dendrorhous F. Ludw., Centralblatt für Bakteriologie und Parasitenkunde: 10-13 (1891) [MB#226953]
-Monilia dendrorhoa (F. Ludw.) Sacc. &amp; Traverso, Sylloge Fungorum 20: 103 (1911) [MB#140673]
Rhodozyma montanae Phaff, M.W. Mill., Yoney. &amp; Soneda, Proceedings of the 4th International Fermentation Symposium: Fermentation Technology Today: 759-774 (1972) [MB#446540]
Xanthophyllomyces dendrorhous Golubev, Yeast 11 (2): 105 (1995) [MB#415334]</t>
  </si>
  <si>
    <t xml:space="preserve">Candida lipolytica
Candida oleophila 
</t>
  </si>
  <si>
    <t>Yarrowia lipolytica (mycobank.org)</t>
  </si>
  <si>
    <t>Yarrowia lipolytica (Wick., Kurtzman &amp; Herman) Van der Walt &amp; Arx, Antonie van Leeuwenhoek 46 (6): 519 (1980) [MB#108643]</t>
  </si>
  <si>
    <t>Endomycopsis lipolytica Wick., Kurtzman &amp; Herman, Atlanta: School of Arts and Sciences Georgia State University,: 81-92 (1970) [MB#313552]</t>
  </si>
  <si>
    <t>Saccharomycopsis lipolytica (Wick., Kurtzman &amp; Herman) Yarrow, Antonie van Leeuwenhoek 38 (3): 357 (1972) [MB#323015]</t>
  </si>
  <si>
    <t xml:space="preserve">
Candida oleae van Rij &amp; Verona, Atti della Accademia Nazionale dei Lincei 7 (5): 251 (1949) [MB#344027]
Candida oleophila Kaisha &amp; Iizuka: 122382n (1967) [MB#490793]
Candida paralipolytica K. Yamada &amp; Y. Ota, Journal of the Agricultural Chemical Society of Japan 37 (1963) [MB#456217]
Candida petrophilum I. Takeda, Iguchi, Tsuzuki &amp; Nakano: 3,658,657 (1972) [MB#456220]
Candida pseudolipolytica Blagodatskaya &amp; Kock.-Krat., Biológia Bratislava 28 (9): 712 (1973) [MB#310326]
Monilia cornealis Nann., Atti Reale Accad. Fisiocrit. Siena: 748-766 (1928) [MB#237421]
-Proteomyces cornealis (Nann.) C.W. Dodge, Medical mycology. Fungous diseases of men and other mammals: 215 (1935) [MB#251593]
Mycotorula lipolytica F.C. Harrison, Transactions of the Royal Society of Canada. Section 5, Biological Sciences 22: 187 (1928) [MB#318349]
-Azymoprocandida lipolytica (F.C. Harrison) E.K. Novák &amp; Zsolt, Acta Botanica Academiae Scientiarum Hungarica 7: 132 (1961) [MB#326863]
-Candida lipolytica (F.C. Harrison) Diddens &amp; Lodder, Die anaskosporogenen Hefen, II Hälfte: 324 (1942) [MB#284772]
Torula lipolytica B.J. Jacobsen (?) [MB#456575]
Torulopsis petrophilum Y. Takeda et al. (?) [MB#456610]
Candida lipolytica var. thermotolerans Blagod. &amp; Kock.-Krat., Biológia Bratislava 28 (9): 714 (1973) [MB#347873]
Candida lipolytica var. lipolytica (1970) [MB#426878]</t>
  </si>
  <si>
    <t>Zygosaccharomyces rouxii (mycobank.org)</t>
  </si>
  <si>
    <t>Zygosaccharomyces rouxii (Boutroux) Yarrow, Stud. Mycol. 14: 12 (1977) [MB#325702]</t>
  </si>
  <si>
    <t>Saccharomyces rouxii Boutroux, Annls Sci. Nat.: 144 (1883) [MB#144000]</t>
  </si>
  <si>
    <t>Torulaspora rouxii (Boutroux) Kock.-Krat. (1982) [MB#456590]</t>
  </si>
  <si>
    <t>Saccharomyces miso-beta Mogi (1938) [MB#493232]
Saccharomyces placentae Goto, J. Gen. Appl. Microbiol. 26 (5): 312 (1980) [MB#111007]
Saccharomyces soya Saito, Zentralbl. Bakteriol. 2. Abt. 17: 104 (1907) [MB#233988]
-Zygosaccharomyces soya (Saito) Guillierm., Paris: Doin &amp; Fils.: 625-638 (1912) [MB#456674]
-Zygosaccharomyces japonicus var. soya (Saito) Stell.-Dekk., Verhandelingen Koninklijke Nederlandse Akademie van Wetenschappen Afdeling Natuurkunde 28: 340 (1931) [MB#268364]
-Zygopichia soya (Saito) Klöcker, Die Gärungsorganismen in der Theorie und Praxis der Alkoholgarungsgewerbe: 290 (1924) [MB#278466]
Torulopsis miso-beta Mogi (?) [MB#493462]
Saccharomyces acidifaciens var. halomembranis Onishi, Bull. Agric. Chem. Soc. Japan 21: 155 (1957) [MB#350323]
Saccharomyces bailii var. osmophilus Van der Walt, The Yeasts: a taxonomic study: 575 (1970) [MB#353153]
Zygosaccharomyces japonicus Nishiw., Zentralblatt für Bakteriologie und Parasitenkunde, Abteilung 2 78: 409 (1929) [MB#505995]
Rank
sp.</t>
  </si>
  <si>
    <t>TO BE REMOVE Synonyms commonly used in the feed and food industry/ anamorph (for yeasts)/ previous name</t>
  </si>
  <si>
    <t>Valid (bacteria), complementary form +Obligate  (yeasts) and ad hoc for (algae)</t>
  </si>
  <si>
    <t>old synonyms</t>
  </si>
  <si>
    <t>removed synonyms</t>
  </si>
  <si>
    <t>added synonyms</t>
  </si>
  <si>
    <t>nr new synonyms</t>
  </si>
  <si>
    <t>CHECK</t>
  </si>
  <si>
    <r>
      <rPr>
        <i/>
        <sz val="11"/>
        <color theme="1"/>
        <rFont val="Calibri"/>
        <family val="2"/>
        <scheme val="minor"/>
      </rPr>
      <t>Bacillus methylotrophicus</t>
    </r>
    <r>
      <rPr>
        <sz val="11"/>
        <color theme="1"/>
        <rFont val="Calibri"/>
        <family val="2"/>
        <scheme val="minor"/>
      </rPr>
      <t xml:space="preserve">, </t>
    </r>
    <r>
      <rPr>
        <i/>
        <sz val="11"/>
        <color theme="1"/>
        <rFont val="Calibri"/>
        <family val="2"/>
        <scheme val="minor"/>
      </rPr>
      <t>Bacillus amyloliquefaciens</t>
    </r>
  </si>
  <si>
    <r>
      <rPr>
        <i/>
        <sz val="11"/>
        <color theme="1"/>
        <rFont val="Calibri"/>
        <family val="2"/>
        <scheme val="minor"/>
      </rPr>
      <t>Lactobacillus divergens</t>
    </r>
    <r>
      <rPr>
        <sz val="11"/>
        <color theme="1"/>
        <rFont val="Calibri"/>
        <family val="2"/>
        <scheme val="minor"/>
      </rPr>
      <t xml:space="preserve"> </t>
    </r>
  </si>
  <si>
    <r>
      <rPr>
        <i/>
        <sz val="11"/>
        <color theme="1"/>
        <rFont val="Calibri"/>
        <family val="2"/>
        <scheme val="minor"/>
      </rPr>
      <t>Brevibacterium ammoniagenes</t>
    </r>
    <r>
      <rPr>
        <sz val="11"/>
        <color theme="1"/>
        <rFont val="Calibri"/>
        <family val="2"/>
        <scheme val="minor"/>
      </rPr>
      <t xml:space="preserve"> </t>
    </r>
  </si>
  <si>
    <r>
      <rPr>
        <i/>
        <sz val="11"/>
        <color theme="1"/>
        <rFont val="Calibri"/>
        <family val="2"/>
        <scheme val="minor"/>
      </rPr>
      <t>Bacillus stearothermophilus</t>
    </r>
    <r>
      <rPr>
        <sz val="11"/>
        <color theme="1"/>
        <rFont val="Calibri"/>
        <family val="2"/>
        <scheme val="minor"/>
      </rPr>
      <t xml:space="preserve"> </t>
    </r>
  </si>
  <si>
    <r>
      <rPr>
        <i/>
        <sz val="11"/>
        <color theme="1"/>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</si>
  <si>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</si>
  <si>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t>Lactobacillus rhamnosus, Lactobacillus casei subsp. Rhamnosus</t>
  </si>
  <si>
    <r>
      <rPr>
        <strike/>
        <sz val="11"/>
        <rFont val="Calibri"/>
        <family val="2"/>
        <scheme val="minor"/>
      </rPr>
      <t xml:space="preserve"> </t>
    </r>
    <r>
      <rPr>
        <i/>
        <sz val="11"/>
        <rFont val="Calibri"/>
        <family val="2"/>
        <scheme val="minor"/>
      </rPr>
      <t>Lactiplantibacillus plantarum subs</t>
    </r>
    <r>
      <rPr>
        <b/>
        <i/>
        <sz val="14"/>
        <rFont val="Calibri"/>
        <family val="2"/>
        <scheme val="minor"/>
      </rPr>
      <t>p</t>
    </r>
    <r>
      <rPr>
        <i/>
        <sz val="11"/>
        <rFont val="Calibri"/>
        <family val="2"/>
        <scheme val="minor"/>
      </rPr>
      <t>. argentoratensis</t>
    </r>
  </si>
  <si>
    <r>
      <rPr>
        <i/>
        <sz val="11"/>
        <color theme="1"/>
        <rFont val="Calibri"/>
        <family val="2"/>
        <scheme val="minor"/>
      </rPr>
      <t>Lactobacillus argentoratensis,
Lactiplantibacillus plantarum subsp. Argentoratensis,
Lactobacillus plantarum subsp. argentoratensis</t>
    </r>
    <r>
      <rPr>
        <sz val="11"/>
        <color theme="1"/>
        <rFont val="Calibri"/>
        <family val="2"/>
        <scheme val="minor"/>
      </rPr>
      <t xml:space="preserve"> </t>
    </r>
  </si>
  <si>
    <t xml:space="preserve">Lactobacillus plantarum, Lactobacillus arizonensis </t>
  </si>
  <si>
    <r>
      <rPr>
        <i/>
        <sz val="11"/>
        <color theme="1"/>
        <rFont val="Calibri"/>
        <family val="2"/>
        <scheme val="minor"/>
      </rPr>
      <t>Lactobacillus sobrius</t>
    </r>
    <r>
      <rPr>
        <sz val="11"/>
        <color theme="1"/>
        <rFont val="Calibri"/>
        <family val="2"/>
        <scheme val="minor"/>
      </rPr>
      <t xml:space="preserve"> </t>
    </r>
  </si>
  <si>
    <r>
      <rPr>
        <i/>
        <sz val="11"/>
        <color theme="1"/>
        <rFont val="Calibri"/>
        <family val="2"/>
        <scheme val="minor"/>
      </rPr>
      <t>Streptococcus lactis</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t>
    </r>
  </si>
  <si>
    <t>Pediococcus dextrinicus, Lactobacillus dextrinicus</t>
  </si>
  <si>
    <t>Lactobacillus sakei,  Lactobacillus bavaricus</t>
  </si>
  <si>
    <r>
      <rPr>
        <i/>
        <sz val="11"/>
        <color theme="1"/>
        <rFont val="Calibri"/>
        <family val="2"/>
        <scheme val="minor"/>
      </rPr>
      <t>Geobacillus thermoglucosidasius</t>
    </r>
    <r>
      <rPr>
        <sz val="11"/>
        <color theme="1"/>
        <rFont val="Calibri"/>
        <family val="2"/>
        <scheme val="minor"/>
      </rPr>
      <t xml:space="preserve"> 
</t>
    </r>
    <r>
      <rPr>
        <i/>
        <sz val="11"/>
        <color theme="1"/>
        <rFont val="Calibri"/>
        <family val="2"/>
        <scheme val="minor"/>
      </rPr>
      <t>Bacillus thermoglucosidasius</t>
    </r>
    <r>
      <rPr>
        <sz val="11"/>
        <color theme="1"/>
        <rFont val="Calibri"/>
        <family val="2"/>
        <scheme val="minor"/>
      </rPr>
      <t xml:space="preserve"> </t>
    </r>
  </si>
  <si>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Bacillus rhizosphaerae</t>
    </r>
    <r>
      <rPr>
        <sz val="11"/>
        <color theme="1"/>
        <rFont val="Calibri"/>
        <family val="2"/>
        <scheme val="minor"/>
      </rPr>
      <t xml:space="preserve">, </t>
    </r>
    <r>
      <rPr>
        <i/>
        <sz val="11"/>
        <color theme="1"/>
        <rFont val="Calibri"/>
        <family val="2"/>
        <scheme val="minor"/>
      </rPr>
      <t>Alkalihalobacillus rhizosphaerae</t>
    </r>
    <r>
      <rPr>
        <sz val="11"/>
        <color theme="1"/>
        <rFont val="Calibri"/>
        <family val="2"/>
        <scheme val="minor"/>
      </rPr>
      <t xml:space="preserve">, </t>
    </r>
    <r>
      <rPr>
        <i/>
        <sz val="11"/>
        <color theme="1"/>
        <rFont val="Calibri"/>
        <family val="2"/>
        <scheme val="minor"/>
      </rPr>
      <t>Alkalihalobacillus clausii</t>
    </r>
    <r>
      <rPr>
        <sz val="11"/>
        <color theme="1"/>
        <rFont val="Calibri"/>
        <family val="2"/>
        <scheme val="minor"/>
      </rPr>
      <t>,</t>
    </r>
    <r>
      <rPr>
        <i/>
        <sz val="11"/>
        <color theme="1"/>
        <rFont val="Calibri"/>
        <family val="2"/>
        <scheme val="minor"/>
      </rPr>
      <t xml:space="preserve"> Shouchella rhizosphaerae</t>
    </r>
  </si>
  <si>
    <t xml:space="preserve">TOTAL BACTERIA </t>
  </si>
  <si>
    <t>in 2 TU</t>
  </si>
  <si>
    <t>In 25 TU</t>
  </si>
  <si>
    <t xml:space="preserve"> complementary form +Obligate  (yeasts) and ad hoc for (algae)</t>
  </si>
  <si>
    <r>
      <t xml:space="preserve">Lindnera jadinii, Pichia jadinii, Hansenula jadinii, </t>
    </r>
    <r>
      <rPr>
        <i/>
        <sz val="11"/>
        <color rgb="FFFF0000"/>
        <rFont val="Calibri"/>
        <family val="2"/>
        <scheme val="minor"/>
      </rPr>
      <t>Torulopsis utilis,</t>
    </r>
    <r>
      <rPr>
        <i/>
        <sz val="11"/>
        <rFont val="Calibri"/>
        <family val="2"/>
        <scheme val="minor"/>
      </rPr>
      <t xml:space="preserve"> Candida utilis</t>
    </r>
  </si>
  <si>
    <r>
      <rPr>
        <b/>
        <sz val="11"/>
        <color theme="1"/>
        <rFont val="Calibri"/>
        <family val="2"/>
        <scheme val="minor"/>
      </rPr>
      <t xml:space="preserve">Anamorph: </t>
    </r>
    <r>
      <rPr>
        <i/>
        <sz val="11"/>
        <color theme="1"/>
        <rFont val="Calibri"/>
        <family val="2"/>
        <scheme val="minor"/>
      </rPr>
      <t xml:space="preserve">Candida utilis   </t>
    </r>
    <r>
      <rPr>
        <sz val="11"/>
        <color theme="1"/>
        <rFont val="Calibri"/>
        <family val="2"/>
        <scheme val="minor"/>
      </rPr>
      <t xml:space="preserve"> </t>
    </r>
    <r>
      <rPr>
        <b/>
        <sz val="11"/>
        <color theme="1"/>
        <rFont val="Calibri"/>
        <family val="2"/>
        <scheme val="minor"/>
      </rPr>
      <t xml:space="preserve">                       Obligate synonyms</t>
    </r>
    <r>
      <rPr>
        <i/>
        <sz val="11"/>
        <color theme="1"/>
        <rFont val="Calibri"/>
        <family val="2"/>
        <scheme val="minor"/>
      </rPr>
      <t xml:space="preserve">: Hansenula jadinii, Pichia jadinii,
Lindnera jadinii </t>
    </r>
  </si>
  <si>
    <r>
      <rPr>
        <b/>
        <sz val="11"/>
        <color theme="1"/>
        <rFont val="Calibri"/>
        <family val="2"/>
        <scheme val="minor"/>
      </rPr>
      <t xml:space="preserve">Anamorph: </t>
    </r>
    <r>
      <rPr>
        <i/>
        <sz val="11"/>
        <color theme="1"/>
        <rFont val="Calibri"/>
        <family val="2"/>
        <scheme val="minor"/>
      </rPr>
      <t>Candida famata</t>
    </r>
    <r>
      <rPr>
        <b/>
        <sz val="11"/>
        <color theme="1"/>
        <rFont val="Calibri"/>
        <family val="2"/>
        <scheme val="minor"/>
      </rPr>
      <t xml:space="preserve">                   Obligate synonyms</t>
    </r>
    <r>
      <rPr>
        <i/>
        <sz val="11"/>
        <color theme="1"/>
        <rFont val="Calibri"/>
        <family val="2"/>
        <scheme val="minor"/>
      </rPr>
      <t>: Debaryozyma hansenii,
Pichia hansenii,
Torulaspora hansenii,
Debaryomyces hansenii var. hansenii,
Debaryomyces tyrocola var. hansenii</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</si>
  <si>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</si>
  <si>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Guilliermondella lactis, Zygofabospora lactis, Zygorenospora lactis, Kluyveromyces marxianus var. lactis, Dekkeromyces lactis</t>
    </r>
  </si>
  <si>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sz val="11"/>
        <color theme="1"/>
        <rFont val="Calibri"/>
        <family val="2"/>
        <scheme val="minor"/>
      </rPr>
      <t xml:space="preserve">            </t>
    </r>
    <r>
      <rPr>
        <b/>
        <sz val="11"/>
        <color theme="1"/>
        <rFont val="Calibri"/>
        <family val="2"/>
        <scheme val="minor"/>
      </rPr>
      <t xml:space="preserve"> Obligate synonym:</t>
    </r>
    <r>
      <rPr>
        <i/>
        <sz val="11"/>
        <color theme="1"/>
        <rFont val="Calibri"/>
        <family val="2"/>
        <scheme val="minor"/>
      </rPr>
      <t xml:space="preserve"> Dekkeromyces marxianus
Guilliermondella marxiana 
Zygofabospora marxiana
Zygorenospora marxiana 
Zygosaccharomyces marxianus</t>
    </r>
  </si>
  <si>
    <r>
      <rPr>
        <b/>
        <sz val="11"/>
        <color theme="1"/>
        <rFont val="Calibri"/>
        <family val="2"/>
        <scheme val="minor"/>
      </rPr>
      <t xml:space="preserve"> Obligate synonyms</t>
    </r>
    <r>
      <rPr>
        <i/>
        <sz val="11"/>
        <color theme="1"/>
        <rFont val="Calibri"/>
        <family val="2"/>
        <scheme val="minor"/>
      </rPr>
      <t>: Endomyces pastoris 
Petasospora pastoris 
Pichia pastoris 
Saccharomyces pastoris
Zygowillia pastoris 
Zymopichia pastoris</t>
    </r>
  </si>
  <si>
    <r>
      <rPr>
        <b/>
        <sz val="11"/>
        <rFont val="Calibri"/>
        <family val="2"/>
        <scheme val="minor"/>
      </rPr>
      <t xml:space="preserve">Anamorph name </t>
    </r>
    <r>
      <rPr>
        <i/>
        <sz val="11"/>
        <rFont val="Calibri"/>
        <family val="2"/>
        <scheme val="minor"/>
      </rPr>
      <t xml:space="preserve">: Candida cylindracea                </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</si>
  <si>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 xml:space="preserve"> Exceptiona</t>
    </r>
    <r>
      <rPr>
        <sz val="11"/>
        <color theme="1"/>
        <rFont val="Calibri"/>
        <family val="2"/>
        <scheme val="minor"/>
      </rPr>
      <t xml:space="preserve">l: </t>
    </r>
    <r>
      <rPr>
        <i/>
        <sz val="11"/>
        <color theme="1"/>
        <rFont val="Calibri"/>
        <family val="2"/>
        <scheme val="minor"/>
      </rPr>
      <t>Hansenula polymorpha</t>
    </r>
  </si>
  <si>
    <r>
      <rPr>
        <b/>
        <sz val="11"/>
        <rFont val="Calibri"/>
        <family val="2"/>
        <scheme val="minor"/>
      </rPr>
      <t xml:space="preserve">Telomorph name : </t>
    </r>
    <r>
      <rPr>
        <i/>
        <sz val="11"/>
        <rFont val="Calibri"/>
        <family val="2"/>
        <scheme val="minor"/>
      </rPr>
      <t xml:space="preserve">Xanthophyllomyces dendrorhous        </t>
    </r>
    <r>
      <rPr>
        <sz val="11"/>
        <rFont val="Calibri"/>
        <family val="2"/>
        <scheme val="minor"/>
      </rPr>
      <t xml:space="preserve">  </t>
    </r>
    <r>
      <rPr>
        <b/>
        <sz val="11"/>
        <rFont val="Calibri"/>
        <family val="2"/>
        <scheme val="minor"/>
      </rPr>
      <t xml:space="preserve">                                   Obligate synonyms: </t>
    </r>
    <r>
      <rPr>
        <i/>
        <sz val="11"/>
        <rFont val="Calibri"/>
        <family val="2"/>
        <scheme val="minor"/>
      </rPr>
      <t>Cryptococcus rhodozymus</t>
    </r>
  </si>
  <si>
    <r>
      <rPr>
        <b/>
        <sz val="11"/>
        <color theme="1"/>
        <rFont val="Calibri"/>
        <family val="2"/>
        <scheme val="minor"/>
      </rPr>
      <t>Obligate synonyms</t>
    </r>
    <r>
      <rPr>
        <i/>
        <sz val="11"/>
        <color theme="1"/>
        <rFont val="Calibri"/>
        <family val="2"/>
        <scheme val="minor"/>
      </rPr>
      <t xml:space="preserve">: Mycokluyveria cerevisiae 
Eutorulopsis cerevisiae 
Eutorula cerevisiae 
Kloeckera cerevisiae                         </t>
    </r>
    <r>
      <rPr>
        <b/>
        <sz val="11"/>
        <color theme="1"/>
        <rFont val="Calibri"/>
        <family val="2"/>
        <scheme val="minor"/>
      </rPr>
      <t>Exceptional synonym because frequently used</t>
    </r>
    <r>
      <rPr>
        <sz val="11"/>
        <color theme="1"/>
        <rFont val="Calibri"/>
        <family val="2"/>
        <scheme val="minor"/>
      </rPr>
      <t xml:space="preserve">: </t>
    </r>
    <r>
      <rPr>
        <i/>
        <sz val="11"/>
        <color theme="1"/>
        <rFont val="Calibri"/>
        <family val="2"/>
        <scheme val="minor"/>
      </rPr>
      <t>Saccharomyces boulardii</t>
    </r>
  </si>
  <si>
    <r>
      <t xml:space="preserve">Hansenula anomala, Pichia anomala, </t>
    </r>
    <r>
      <rPr>
        <i/>
        <sz val="11"/>
        <color rgb="FFFF0000"/>
        <rFont val="Calibri"/>
        <family val="2"/>
        <scheme val="minor"/>
      </rPr>
      <t>Saccharomyces anomalus</t>
    </r>
    <r>
      <rPr>
        <i/>
        <sz val="11"/>
        <rFont val="Calibri"/>
        <family val="2"/>
        <scheme val="minor"/>
      </rPr>
      <t>, Candida pelliculosa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</si>
  <si>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pelliculosa</t>
    </r>
    <r>
      <rPr>
        <b/>
        <sz val="11"/>
        <color theme="1"/>
        <rFont val="Calibri"/>
        <family val="2"/>
        <scheme val="minor"/>
      </rPr>
      <t xml:space="preserve">      Obligate synonyms: </t>
    </r>
    <r>
      <rPr>
        <i/>
        <sz val="11"/>
        <color theme="1"/>
        <rFont val="Calibri"/>
        <family val="2"/>
        <scheme val="minor"/>
      </rPr>
      <t xml:space="preserve">Endomyces anomalus 
Pichia anomala
Willia anomala 
Hansenula anomala </t>
    </r>
  </si>
  <si>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 xml:space="preserve">                                            Obligate synonyms</t>
    </r>
    <r>
      <rPr>
        <i/>
        <sz val="11"/>
        <color theme="1"/>
        <rFont val="Calibri"/>
        <family val="2"/>
        <scheme val="minor"/>
      </rPr>
      <t>: Saccharomycopsis lipolytica</t>
    </r>
  </si>
  <si>
    <r>
      <rPr>
        <b/>
        <sz val="11"/>
        <color theme="1"/>
        <rFont val="Calibri"/>
        <family val="2"/>
        <scheme val="minor"/>
      </rPr>
      <t xml:space="preserve"> Obligate synonym</t>
    </r>
    <r>
      <rPr>
        <i/>
        <sz val="11"/>
        <color theme="1"/>
        <rFont val="Calibri"/>
        <family val="2"/>
        <scheme val="minor"/>
      </rPr>
      <t xml:space="preserve">: Torulaspora rouxii </t>
    </r>
  </si>
  <si>
    <t>TOTAL YEASTS</t>
  </si>
  <si>
    <t>IN 4 TU</t>
  </si>
  <si>
    <t>IN 9 TU</t>
  </si>
  <si>
    <t>nr old</t>
  </si>
  <si>
    <t>nr new</t>
  </si>
  <si>
    <t xml:space="preserve">difference in synonyms </t>
  </si>
  <si>
    <r>
      <t xml:space="preserve">Lindnera jadinii, Pichia jadinii, Hansenula jadinii, </t>
    </r>
    <r>
      <rPr>
        <i/>
        <sz val="11"/>
        <color rgb="FFFF0000"/>
        <rFont val="Calibri"/>
        <family val="2"/>
        <scheme val="minor"/>
      </rPr>
      <t>Torulopsis utilis</t>
    </r>
    <r>
      <rPr>
        <i/>
        <sz val="11"/>
        <color theme="1"/>
        <rFont val="Calibri"/>
        <family val="2"/>
        <scheme val="minor"/>
      </rPr>
      <t>, Candida utilis</t>
    </r>
  </si>
  <si>
    <r>
      <rPr>
        <i/>
        <sz val="11"/>
        <color rgb="FF00B0F0"/>
        <rFont val="Calibri"/>
        <family val="2"/>
        <scheme val="minor"/>
      </rPr>
      <t>Hansenula polymorpha,</t>
    </r>
    <r>
      <rPr>
        <i/>
        <sz val="11"/>
        <rFont val="Calibri"/>
        <family val="2"/>
        <scheme val="minor"/>
      </rPr>
      <t xml:space="preserve"> Candida thermophila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</si>
  <si>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sz val="11"/>
        <color rgb="FF00B0F0"/>
        <rFont val="Calibri"/>
        <family val="2"/>
        <scheme val="minor"/>
      </rPr>
      <t>Exceptional name: Hansenula polymorpha</t>
    </r>
  </si>
  <si>
    <t xml:space="preserve">Brevibacterium lactofermentum is a synonym? </t>
  </si>
  <si>
    <t>Lactobacillus casei subsp. Rhamnosus</t>
  </si>
  <si>
    <r>
      <t xml:space="preserve">Lindnera jadinii, Pichia jadinii, Hansenula jadinii, </t>
    </r>
    <r>
      <rPr>
        <i/>
        <sz val="11"/>
        <color rgb="FFFF0000"/>
        <rFont val="Calibri"/>
        <family val="2"/>
        <scheme val="minor"/>
      </rPr>
      <t>Torulopsis utilis, Candida utilis</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</si>
  <si>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</si>
  <si>
    <t>Row Labels</t>
  </si>
  <si>
    <t>ps 22</t>
  </si>
  <si>
    <t>(blank)</t>
  </si>
  <si>
    <t>Acetobacter xylinus subsp.
sucrofermentans, Gluconacetobacter 
sucrofermentans</t>
  </si>
  <si>
    <t xml:space="preserve">Brevibacterium ammoniagenes </t>
  </si>
  <si>
    <t xml:space="preserve">Lactobacillus argentoratensis,
Lactiplantibacillus plantarum subsp. argentoratensis,
Lactobacillus plantarum subsp. argentoratensis </t>
  </si>
  <si>
    <t xml:space="preserve">Lactobacillus divergens </t>
  </si>
  <si>
    <t>Lacticaseibacillus 
paracasei</t>
  </si>
  <si>
    <t>Lactobacillus fermentum,
Lactobacillus cellobiosus</t>
  </si>
  <si>
    <t>Lactobacillus rhamnosus, Lactobacillus casei subsp. rhamnosus</t>
  </si>
  <si>
    <t xml:space="preserve">Lactobacillus sobrius </t>
  </si>
  <si>
    <t xml:space="preserve">Streptococcus lactis, Lactobacillus xylosus </t>
  </si>
  <si>
    <t>Bacillus clausii, Bacillus rhizosphaerae, Alkalihalobacillus rhizosphaerae, Alkalihalobacillus clausii, Shouchella rhizosphaerae</t>
  </si>
  <si>
    <t>Bacillus methylotrophicus, Bacillus amyloliquefaciens</t>
  </si>
  <si>
    <t xml:space="preserve">Bacillus stearothermophilus </t>
  </si>
  <si>
    <t xml:space="preserve">Geobacillus thermoglucosidasius, Bacillus thermoglucosidasius </t>
  </si>
  <si>
    <t>Weizmannia coagulans, Bacillus coagulans </t>
  </si>
  <si>
    <t xml:space="preserve">Anamorph name: Candida cylindracea                </t>
  </si>
  <si>
    <t xml:space="preserve">Anamorph name: Candida pelliculosa 
Obligate synonyms: Endomyces anomalus, 
Pichia anomala, Willia anomala,  
Hansenula anomala </t>
  </si>
  <si>
    <t>Anamorph name: Candida spherica 
Obligate synonym: Guilliermondella lactis, Zygofabospora lactis, Zygorenospora lactis, Kluyveromyces marxianus var. lactis, Dekkeromyces lactis</t>
  </si>
  <si>
    <t>Anamorph name: Candida thermophila 
Obligate synonyms: no obligate synonyms 
Exceptional: Hansenula polymorpha</t>
  </si>
  <si>
    <t>Anamorph name: Kloeckera apiculata 
Obligate synonyms: no obligate synonyms</t>
  </si>
  <si>
    <t>Anamorph name:Candida kefyr 
Obligate synonym: Dekkeromyces marxianus,
Guilliermondella marxiana, 
Zygofabospora marxiana,
Zygorenospora marxiana, 
Zygosaccharomyces marxianus</t>
  </si>
  <si>
    <t>Anamorph names: Candida lipolytica, Candida oleophila  
Obligate synonyms: Saccharomycopsis lipolytica</t>
  </si>
  <si>
    <t>Anamorph: Candida famata 
Obligate synonyms: Debaryozyma hansenii, Pichia hansenii, Torulaspora hansenii, Debaryomyces hansenii var. hansenii, Debaryomyces tyrocola var. hansenii</t>
  </si>
  <si>
    <t xml:space="preserve">Anamorph: Candida utilis 
Obligate synonyms: Hansenula jadinii, 
Pichia jadinii, Lindnera jadinii </t>
  </si>
  <si>
    <t xml:space="preserve">Obligate synonym: Torulaspora rouxii </t>
  </si>
  <si>
    <t>Obligate synonyms: Endomyces pastoris, 
Petasospora pastoris, 
Pichia pastoris, 
Saccharomyces pastoris, Zygowillia pastoris, 
Zymopichia pastoris</t>
  </si>
  <si>
    <t xml:space="preserve">Obligate synonyms: Mycokluyveria cerevisiae, 
Eutorulopsis cerevisiae, Eutorula cerevisiae, Kloeckera cerevisiae 
Exceptional synonym because frequently used: Saccharomyces boulardii               </t>
  </si>
  <si>
    <t xml:space="preserve">Obligate synonyms: no obligate synonyms </t>
  </si>
  <si>
    <t>Obligate synonyms: Pichia angusta</t>
  </si>
  <si>
    <t>Telomorph name: Xanthophyllomyces dendrorhous 
Obligate synonyms: Cryptococcus rhodozymus</t>
  </si>
  <si>
    <t>Grand Total</t>
  </si>
  <si>
    <t>lentus</t>
  </si>
  <si>
    <t>(All)</t>
  </si>
  <si>
    <t>Count of Family</t>
  </si>
  <si>
    <t>Count of 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</si>
</sst>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name val="Calibri"/>
      <family val="2"/>
      <scheme val="minor"/>
    </font>
    <font>
      <sz val="11"/>
      <color rgb="FFFF0000"/>
      <name val="Calibri"/>
      <family val="2"/>
      <scheme val="minor"/>
    </font>
    <font>
      <sz val="11"/>
      <color rgb="FF00B0F0"/>
      <name val="Calibri"/>
      <family val="2"/>
      <scheme val="minor"/>
    </font>
    <font>
      <u/>
      <sz val="11"/>
      <color theme="10"/>
      <name val="Calibri"/>
      <family val="2"/>
      <scheme val="minor"/>
    </font>
    <font>
      <sz val="8"/>
      <name val="Calibri"/>
      <family val="2"/>
      <scheme val="minor"/>
    </font>
    <font>
      <strike/>
      <sz val="11"/>
      <name val="Calibri"/>
      <family val="2"/>
      <scheme val="minor"/>
    </font>
    <font>
      <i/>
      <strike/>
      <sz val="11"/>
      <name val="Calibri"/>
      <family val="2"/>
      <scheme val="minor"/>
    </font>
    <font>
      <sz val="8"/>
      <color theme="1"/>
      <name val="Times New Roman"/>
      <family val="1"/>
    </font>
    <font>
      <sz val="10"/>
      <color rgb="FF000000"/>
      <name val="Times New Roman"/>
      <family val="1"/>
    </font>
    <font>
      <i/>
      <sz val="10"/>
      <name val="Calibri"/>
      <family val="2"/>
      <scheme val="minor"/>
    </font>
    <font>
      <sz val="11"/>
      <color theme="1"/>
      <name val="Calibri"/>
      <family val="2"/>
      <scheme val="minor"/>
    </font>
    <font>
      <b/>
      <sz val="12"/>
      <color theme="4" tint="-0.249977111117893"/>
      <name val="Calibri"/>
      <family val="2"/>
      <scheme val="minor"/>
    </font>
    <font>
      <b/>
      <i/>
      <sz val="10"/>
      <name val="Calibri"/>
      <family val="2"/>
      <scheme val="minor"/>
    </font>
    <font>
      <sz val="11"/>
      <color rgb="FF000000"/>
      <name val="Calibri"/>
      <family val="2"/>
      <scheme val="minor"/>
    </font>
    <font>
      <i/>
      <sz val="11"/>
      <color rgb="FF000000"/>
      <name val="Calibri"/>
      <family val="2"/>
      <scheme val="minor"/>
    </font>
    <font>
      <i/>
      <sz val="11"/>
      <color rgb="FFFF0000"/>
      <name val="Calibri"/>
      <family val="2"/>
      <scheme val="minor"/>
    </font>
    <font>
      <i/>
      <sz val="11"/>
      <color theme="1"/>
      <name val="Calibri"/>
      <family val="2"/>
      <scheme val="minor"/>
    </font>
    <font>
      <b/>
      <i/>
      <sz val="11"/>
      <color theme="1"/>
      <name val="Calibri"/>
      <family val="2"/>
      <scheme val="minor"/>
    </font>
    <font>
      <b/>
      <i/>
      <sz val="11"/>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i/>
      <sz val="11"/>
      <color rgb="FF000000"/>
      <name val="Calibri"/>
      <family val="2"/>
      <scheme val="minor"/>
    </font>
    <font>
      <b/>
      <i/>
      <sz val="14"/>
      <name val="Calibri"/>
      <family val="2"/>
      <scheme val="minor"/>
    </font>
    <font>
      <strike/>
      <u/>
      <sz val="11"/>
      <color theme="10"/>
      <name val="Calibri"/>
      <family val="2"/>
      <scheme val="minor"/>
    </font>
    <font>
      <i/>
      <strike/>
      <sz val="11"/>
      <color rgb="FFFF0000"/>
      <name val="Calibri"/>
      <family val="2"/>
      <scheme val="minor"/>
    </font>
    <font>
      <strike/>
      <sz val="11"/>
      <color rgb="FFFF0000"/>
      <name val="Calibri"/>
      <family val="2"/>
      <scheme val="minor"/>
    </font>
    <font>
      <sz val="9"/>
      <color rgb="FF343A40"/>
      <name val="Roboto"/>
    </font>
    <font>
      <u/>
      <sz val="9"/>
      <color rgb="FF21252A"/>
      <name val="Roboto"/>
    </font>
    <font>
      <sz val="11"/>
      <color rgb="FF9C0006"/>
      <name val="Calibri"/>
      <family val="2"/>
      <scheme val="minor"/>
    </font>
    <font>
      <i/>
      <strike/>
      <sz val="11"/>
      <color theme="1"/>
      <name val="Calibri"/>
      <family val="2"/>
      <scheme val="minor"/>
    </font>
    <font>
      <i/>
      <sz val="11"/>
      <color rgb="FF00B0F0"/>
      <name val="Calibri"/>
      <family val="2"/>
      <scheme val="minor"/>
    </font>
    <font>
      <i/>
      <sz val="11"/>
      <color rgb="FF0070C0"/>
      <name val="Calibri"/>
      <family val="2"/>
      <scheme val="minor"/>
    </font>
    <font>
      <sz val="11"/>
      <color rgb="FF0070C0"/>
      <name val="Calibri"/>
      <family val="2"/>
      <scheme val="minor"/>
    </font>
    <font>
      <b/>
      <sz val="9"/>
      <name val="Calibri"/>
      <family val="2"/>
      <scheme val="minor"/>
    </font>
    <font>
      <i/>
      <sz val="9"/>
      <name val="Calibri"/>
      <family val="2"/>
      <scheme val="minor"/>
    </font>
    <font>
      <b/>
      <i/>
      <sz val="9"/>
      <name val="Calibri"/>
      <family val="2"/>
      <scheme val="minor"/>
    </font>
    <font>
      <b/>
      <i/>
      <sz val="9"/>
      <color rgb="FFFF0000"/>
      <name val="Calibri"/>
      <family val="2"/>
      <scheme val="minor"/>
    </font>
    <font>
      <i/>
      <sz val="9"/>
      <color rgb="FFFF0000"/>
      <name val="Calibri"/>
      <family val="2"/>
      <scheme val="minor"/>
    </font>
    <font>
      <b/>
      <i/>
      <sz val="9"/>
      <color rgb="FF0070C0"/>
      <name val="Calibri"/>
      <family val="2"/>
      <scheme val="minor"/>
    </font>
    <font>
      <b/>
      <i/>
      <sz val="9"/>
      <color theme="1"/>
      <name val="Calibri"/>
      <family val="2"/>
      <scheme val="minor"/>
    </font>
    <font>
      <i/>
      <sz val="9"/>
      <color theme="1"/>
      <name val="Calibri"/>
      <family val="2"/>
      <scheme val="minor"/>
    </font>
    <font>
      <i/>
      <sz val="9"/>
      <color rgb="FF0070C0"/>
      <name val="Calibri"/>
      <family val="2"/>
      <scheme val="minor"/>
    </font>
    <font>
      <b/>
      <sz val="12"/>
      <color theme="9" tint="-0.249977111117893"/>
      <name val="Calibri"/>
      <family val="2"/>
      <scheme val="minor"/>
    </font>
    <font>
      <sz val="12"/>
      <color theme="9" tint="-0.249977111117893"/>
      <name val="Calibri"/>
      <family val="2"/>
      <scheme val="minor"/>
    </font>
    <font>
      <b/>
      <i/>
      <sz val="11"/>
      <name val="Calibri"/>
      <family val="2"/>
      <scheme val="minor"/>
    </font>
    <font>
      <sz val="11"/>
      <color rgb="FFFFC000"/>
      <name val="Calibri"/>
      <family val="2"/>
      <scheme val="minor"/>
    </font>
  </fonts>
  <fills count="19">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C7CE"/>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8" tint="0.59999389629810485"/>
        <bgColor indexed="64"/>
      </patternFill>
    </fill>
  </fills>
  <borders count="1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8" fillId="0" borderId="0" applyNumberFormat="0" applyFill="0" applyBorder="0" applyAlignment="0" applyProtection="0"/>
    <xf numFmtId="0" fontId="13" fillId="0" borderId="0"/>
    <xf numFmtId="0" fontId="15" fillId="0" borderId="0"/>
    <xf numFmtId="0" fontId="34" fillId="8" borderId="0" applyNumberFormat="0" applyBorder="0" applyAlignment="0" applyProtection="0"/>
  </cellStyleXfs>
  <cellXfs count="154">
    <xf numFmtId="0" fontId="0" fillId="0" borderId="0" xfId="0"/>
    <xf numFmtId="0" fontId="4"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3" fillId="0" borderId="0" xfId="0" applyFont="1" applyAlignment="1">
      <alignment vertical="top" wrapText="1"/>
    </xf>
    <xf numFmtId="0" fontId="12"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4"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4" fillId="0" borderId="1" xfId="0" applyFont="1" applyBorder="1" applyAlignment="1">
      <alignment horizontal="left" vertical="top" wrapText="1"/>
    </xf>
    <xf numFmtId="0" fontId="0" fillId="0" borderId="0" xfId="0" pivotButton="1"/>
    <xf numFmtId="0" fontId="0" fillId="0" borderId="0" xfId="0" applyAlignment="1">
      <alignment horizontal="left"/>
    </xf>
    <xf numFmtId="0" fontId="0" fillId="0" borderId="0" xfId="0" applyAlignment="1">
      <alignment horizontal="left" inden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1" fillId="0" borderId="3" xfId="0" applyFont="1" applyBorder="1" applyAlignment="1">
      <alignment horizontal="left" vertical="top" wrapText="1"/>
    </xf>
    <xf numFmtId="0" fontId="4" fillId="0" borderId="4"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4" fillId="0" borderId="9" xfId="0" applyFont="1" applyBorder="1" applyAlignment="1">
      <alignment horizontal="left" vertical="top" wrapText="1"/>
    </xf>
    <xf numFmtId="0" fontId="3" fillId="0" borderId="9" xfId="0" applyFont="1" applyBorder="1" applyAlignment="1">
      <alignment horizontal="left" vertical="top" wrapText="1"/>
    </xf>
    <xf numFmtId="0" fontId="3" fillId="2" borderId="11" xfId="0" applyFont="1" applyFill="1" applyBorder="1" applyAlignment="1">
      <alignment horizontal="left" vertical="top" wrapText="1"/>
    </xf>
    <xf numFmtId="0" fontId="4" fillId="0" borderId="12" xfId="0" applyFont="1" applyBorder="1" applyAlignment="1">
      <alignment horizontal="left" vertical="top" wrapText="1"/>
    </xf>
    <xf numFmtId="0" fontId="2" fillId="3" borderId="2" xfId="0" applyFont="1" applyFill="1" applyBorder="1" applyAlignment="1">
      <alignment vertical="top" wrapText="1"/>
    </xf>
    <xf numFmtId="0" fontId="8" fillId="0" borderId="2" xfId="1" applyBorder="1" applyAlignment="1">
      <alignment vertical="top" wrapText="1"/>
    </xf>
    <xf numFmtId="0" fontId="0" fillId="0" borderId="2" xfId="0" applyBorder="1" applyAlignment="1">
      <alignment vertical="top" wrapText="1"/>
    </xf>
    <xf numFmtId="0" fontId="21" fillId="0" borderId="2" xfId="0" applyFont="1" applyBorder="1" applyAlignment="1">
      <alignment vertical="top" wrapText="1"/>
    </xf>
    <xf numFmtId="0" fontId="20" fillId="0" borderId="2" xfId="0" applyFont="1" applyBorder="1" applyAlignment="1">
      <alignment vertical="top" wrapText="1"/>
    </xf>
    <xf numFmtId="0" fontId="6" fillId="0" borderId="2" xfId="0" applyFont="1" applyBorder="1" applyAlignment="1">
      <alignment vertical="top" wrapText="1"/>
    </xf>
    <xf numFmtId="0" fontId="7" fillId="0" borderId="2" xfId="0" applyFont="1" applyBorder="1" applyAlignment="1">
      <alignment vertical="top" wrapText="1"/>
    </xf>
    <xf numFmtId="0" fontId="4" fillId="0" borderId="2" xfId="0" applyFont="1" applyBorder="1" applyAlignment="1">
      <alignment vertical="top" wrapText="1"/>
    </xf>
    <xf numFmtId="0" fontId="0" fillId="4" borderId="2" xfId="0" applyFill="1" applyBorder="1" applyAlignment="1">
      <alignment vertical="top" wrapText="1"/>
    </xf>
    <xf numFmtId="0" fontId="4" fillId="0" borderId="13" xfId="0" applyFont="1" applyBorder="1" applyAlignment="1">
      <alignment horizontal="left" vertical="top" wrapText="1"/>
    </xf>
    <xf numFmtId="0" fontId="19" fillId="0" borderId="2" xfId="0" applyFont="1" applyBorder="1" applyAlignment="1">
      <alignment wrapText="1"/>
    </xf>
    <xf numFmtId="0" fontId="0" fillId="0" borderId="2" xfId="0" applyBorder="1" applyAlignment="1">
      <alignment wrapText="1"/>
    </xf>
    <xf numFmtId="0" fontId="8" fillId="0" borderId="2" xfId="1" applyFill="1" applyBorder="1" applyAlignment="1">
      <alignment horizontal="left" vertical="top" wrapText="1"/>
    </xf>
    <xf numFmtId="0" fontId="0" fillId="0" borderId="2" xfId="0" applyBorder="1" applyAlignment="1">
      <alignment horizontal="left" vertical="top" wrapText="1"/>
    </xf>
    <xf numFmtId="0" fontId="21" fillId="6" borderId="2" xfId="0" applyFont="1" applyFill="1" applyBorder="1" applyAlignment="1">
      <alignment vertical="top" wrapText="1"/>
    </xf>
    <xf numFmtId="0" fontId="0" fillId="6" borderId="2" xfId="0" applyFill="1" applyBorder="1" applyAlignment="1">
      <alignment vertical="top" wrapText="1"/>
    </xf>
    <xf numFmtId="0" fontId="0" fillId="5" borderId="2" xfId="0" applyFill="1" applyBorder="1" applyAlignment="1">
      <alignment vertical="top" wrapText="1"/>
    </xf>
    <xf numFmtId="0" fontId="19" fillId="0" borderId="2" xfId="0" applyFont="1" applyBorder="1" applyAlignment="1">
      <alignment vertical="top" wrapText="1"/>
    </xf>
    <xf numFmtId="0" fontId="19" fillId="0" borderId="2" xfId="0" applyFont="1" applyBorder="1" applyAlignment="1">
      <alignment horizontal="left" vertical="top" wrapText="1"/>
    </xf>
    <xf numFmtId="0" fontId="5" fillId="7" borderId="3" xfId="0" applyFont="1" applyFill="1" applyBorder="1" applyAlignment="1">
      <alignment horizontal="left" vertical="top" wrapText="1"/>
    </xf>
    <xf numFmtId="0" fontId="0" fillId="6" borderId="2" xfId="0" applyFill="1" applyBorder="1" applyAlignment="1">
      <alignment horizontal="left" vertical="top" wrapText="1"/>
    </xf>
    <xf numFmtId="0" fontId="19" fillId="6" borderId="2" xfId="0" applyFont="1" applyFill="1" applyBorder="1" applyAlignment="1">
      <alignment vertical="top" wrapText="1"/>
    </xf>
    <xf numFmtId="0" fontId="4" fillId="5" borderId="2" xfId="0" applyFont="1" applyFill="1" applyBorder="1" applyAlignment="1">
      <alignment vertical="top" wrapText="1"/>
    </xf>
    <xf numFmtId="0" fontId="4" fillId="6" borderId="2" xfId="0" applyFont="1" applyFill="1" applyBorder="1" applyAlignment="1">
      <alignment vertical="top" wrapText="1"/>
    </xf>
    <xf numFmtId="0" fontId="18" fillId="6" borderId="2" xfId="0" applyFont="1" applyFill="1" applyBorder="1" applyAlignment="1">
      <alignment vertical="top" wrapText="1"/>
    </xf>
    <xf numFmtId="0" fontId="29" fillId="0" borderId="2" xfId="1" applyFont="1" applyBorder="1" applyAlignment="1">
      <alignment vertical="top" wrapText="1"/>
    </xf>
    <xf numFmtId="0" fontId="6" fillId="0" borderId="2" xfId="0" applyFont="1" applyBorder="1" applyAlignment="1">
      <alignment horizontal="left" vertical="top" wrapText="1"/>
    </xf>
    <xf numFmtId="0" fontId="31" fillId="5" borderId="2" xfId="0" applyFont="1" applyFill="1" applyBorder="1" applyAlignment="1">
      <alignment horizontal="left" vertical="top" wrapText="1"/>
    </xf>
    <xf numFmtId="0" fontId="6" fillId="5" borderId="2" xfId="0" applyFont="1" applyFill="1" applyBorder="1" applyAlignment="1">
      <alignment vertical="top" wrapText="1"/>
    </xf>
    <xf numFmtId="0" fontId="8" fillId="0" borderId="0" xfId="1"/>
    <xf numFmtId="0" fontId="32" fillId="0" borderId="0" xfId="0" applyFont="1"/>
    <xf numFmtId="0" fontId="32" fillId="0" borderId="0" xfId="0" applyFont="1" applyAlignment="1">
      <alignment wrapText="1"/>
    </xf>
    <xf numFmtId="0" fontId="33" fillId="0" borderId="0" xfId="0" applyFont="1" applyAlignment="1">
      <alignment wrapText="1"/>
    </xf>
    <xf numFmtId="0" fontId="1" fillId="0" borderId="2" xfId="0" applyFont="1" applyBorder="1" applyAlignment="1">
      <alignment vertical="top" wrapText="1"/>
    </xf>
    <xf numFmtId="0" fontId="21" fillId="9" borderId="3" xfId="0" applyFont="1" applyFill="1" applyBorder="1" applyAlignment="1">
      <alignment horizontal="left" vertical="top" wrapText="1"/>
    </xf>
    <xf numFmtId="0" fontId="0" fillId="9" borderId="2" xfId="0" applyFill="1" applyBorder="1" applyAlignment="1">
      <alignment vertical="top" wrapText="1"/>
    </xf>
    <xf numFmtId="0" fontId="35" fillId="9" borderId="3" xfId="0" applyFont="1" applyFill="1" applyBorder="1" applyAlignment="1">
      <alignment horizontal="left" vertical="top" wrapText="1"/>
    </xf>
    <xf numFmtId="0" fontId="21" fillId="9"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3" fillId="10" borderId="8" xfId="0" applyFont="1" applyFill="1" applyBorder="1" applyAlignment="1">
      <alignment horizontal="left" vertical="top" wrapText="1"/>
    </xf>
    <xf numFmtId="0" fontId="5" fillId="10" borderId="3" xfId="0" applyFont="1" applyFill="1" applyBorder="1" applyAlignment="1">
      <alignment horizontal="left" vertical="top" wrapText="1"/>
    </xf>
    <xf numFmtId="0" fontId="11" fillId="10" borderId="3" xfId="0" applyFont="1" applyFill="1" applyBorder="1" applyAlignment="1">
      <alignment horizontal="left" vertical="top" wrapText="1"/>
    </xf>
    <xf numFmtId="0" fontId="5" fillId="10" borderId="2" xfId="0" applyFont="1" applyFill="1" applyBorder="1" applyAlignment="1">
      <alignment horizontal="left" vertical="top" wrapText="1"/>
    </xf>
    <xf numFmtId="0" fontId="12" fillId="10" borderId="0" xfId="0" applyFont="1" applyFill="1" applyAlignment="1">
      <alignment vertical="center" wrapText="1"/>
    </xf>
    <xf numFmtId="0" fontId="4" fillId="10" borderId="0" xfId="0" applyFont="1" applyFill="1" applyAlignment="1">
      <alignment vertical="top" wrapText="1"/>
    </xf>
    <xf numFmtId="0" fontId="20" fillId="0" borderId="2" xfId="0" applyFont="1" applyBorder="1" applyAlignment="1">
      <alignment horizontal="left" vertical="top" wrapText="1"/>
    </xf>
    <xf numFmtId="0" fontId="21" fillId="0" borderId="2" xfId="0" applyFont="1" applyBorder="1" applyAlignment="1">
      <alignment horizontal="left" vertical="top" wrapText="1"/>
    </xf>
    <xf numFmtId="0" fontId="0" fillId="9" borderId="3" xfId="0" applyFill="1" applyBorder="1" applyAlignment="1">
      <alignment vertical="top" wrapText="1"/>
    </xf>
    <xf numFmtId="0" fontId="0" fillId="0" borderId="3" xfId="0" applyBorder="1" applyAlignment="1">
      <alignment horizontal="left" vertical="top" wrapText="1"/>
    </xf>
    <xf numFmtId="0" fontId="21" fillId="9" borderId="3" xfId="0" applyFont="1" applyFill="1" applyBorder="1" applyAlignment="1">
      <alignment vertical="top" wrapText="1"/>
    </xf>
    <xf numFmtId="0" fontId="21" fillId="0" borderId="3" xfId="0" applyFont="1" applyBorder="1" applyAlignment="1">
      <alignment horizontal="left" vertical="top" wrapText="1"/>
    </xf>
    <xf numFmtId="0" fontId="5" fillId="0" borderId="3" xfId="0" applyFont="1" applyBorder="1" applyAlignment="1">
      <alignment vertical="top" wrapText="1"/>
    </xf>
    <xf numFmtId="0" fontId="0" fillId="0" borderId="3" xfId="0" applyBorder="1" applyAlignment="1">
      <alignment vertical="top" wrapText="1"/>
    </xf>
    <xf numFmtId="0" fontId="21" fillId="0" borderId="3" xfId="0" applyFont="1" applyBorder="1" applyAlignment="1">
      <alignment vertical="top" wrapText="1"/>
    </xf>
    <xf numFmtId="0" fontId="35" fillId="9" borderId="2" xfId="0" applyFont="1" applyFill="1" applyBorder="1" applyAlignment="1">
      <alignment horizontal="left" vertical="top" wrapText="1"/>
    </xf>
    <xf numFmtId="0" fontId="21" fillId="4" borderId="12" xfId="0" applyFont="1" applyFill="1" applyBorder="1" applyAlignment="1">
      <alignment horizontal="left" vertical="top" wrapText="1"/>
    </xf>
    <xf numFmtId="0" fontId="5" fillId="10" borderId="5" xfId="0" applyFont="1" applyFill="1" applyBorder="1" applyAlignment="1">
      <alignment horizontal="left" vertical="top" wrapText="1"/>
    </xf>
    <xf numFmtId="0" fontId="5" fillId="11" borderId="2" xfId="0" applyFont="1" applyFill="1" applyBorder="1" applyAlignment="1">
      <alignment horizontal="left" vertical="top" wrapText="1"/>
    </xf>
    <xf numFmtId="0" fontId="5" fillId="11" borderId="3" xfId="0" applyFont="1" applyFill="1" applyBorder="1" applyAlignment="1">
      <alignment horizontal="left" vertical="top" wrapText="1"/>
    </xf>
    <xf numFmtId="0" fontId="0" fillId="11" borderId="0" xfId="0" applyFill="1"/>
    <xf numFmtId="0" fontId="6" fillId="0" borderId="0" xfId="0" applyFont="1"/>
    <xf numFmtId="0" fontId="6" fillId="11" borderId="0" xfId="0" applyFont="1" applyFill="1"/>
    <xf numFmtId="0" fontId="20" fillId="10" borderId="3" xfId="0" applyFont="1" applyFill="1" applyBorder="1" applyAlignment="1">
      <alignment horizontal="left" vertical="top" wrapText="1"/>
    </xf>
    <xf numFmtId="0" fontId="20" fillId="0" borderId="3" xfId="0" applyFont="1" applyBorder="1" applyAlignment="1">
      <alignment horizontal="left" vertical="top" wrapText="1"/>
    </xf>
    <xf numFmtId="0" fontId="21" fillId="9" borderId="12" xfId="0" applyFont="1" applyFill="1" applyBorder="1" applyAlignment="1">
      <alignment horizontal="left" vertical="top" wrapText="1"/>
    </xf>
    <xf numFmtId="0" fontId="2" fillId="13" borderId="6" xfId="0" applyFont="1" applyFill="1" applyBorder="1" applyAlignment="1">
      <alignment horizontal="left" vertical="top" wrapText="1"/>
    </xf>
    <xf numFmtId="0" fontId="3" fillId="13" borderId="8" xfId="0" applyFont="1" applyFill="1" applyBorder="1" applyAlignment="1">
      <alignment horizontal="left" vertical="top" wrapText="1"/>
    </xf>
    <xf numFmtId="0" fontId="3" fillId="13" borderId="11" xfId="0" applyFont="1" applyFill="1" applyBorder="1" applyAlignment="1">
      <alignment horizontal="left" vertical="top" wrapText="1"/>
    </xf>
    <xf numFmtId="0" fontId="0" fillId="9" borderId="12" xfId="0" applyFill="1" applyBorder="1" applyAlignment="1">
      <alignment vertical="top" wrapText="1"/>
    </xf>
    <xf numFmtId="0" fontId="21" fillId="9" borderId="12" xfId="0" applyFont="1" applyFill="1" applyBorder="1" applyAlignment="1">
      <alignment vertical="top" wrapText="1"/>
    </xf>
    <xf numFmtId="0" fontId="35" fillId="9" borderId="12" xfId="0" applyFont="1" applyFill="1" applyBorder="1" applyAlignment="1">
      <alignment horizontal="left" vertical="top" wrapText="1"/>
    </xf>
    <xf numFmtId="0" fontId="21" fillId="0" borderId="12" xfId="0" applyFont="1" applyBorder="1" applyAlignment="1">
      <alignment horizontal="left" vertical="top" wrapText="1"/>
    </xf>
    <xf numFmtId="0" fontId="2" fillId="12" borderId="2" xfId="0" applyFont="1" applyFill="1" applyBorder="1" applyAlignment="1">
      <alignment vertical="center"/>
    </xf>
    <xf numFmtId="0" fontId="0" fillId="0" borderId="2" xfId="0" applyBorder="1"/>
    <xf numFmtId="0" fontId="3" fillId="12" borderId="1" xfId="0" applyFont="1" applyFill="1" applyBorder="1" applyAlignment="1">
      <alignment horizontal="left" vertical="top" wrapText="1"/>
    </xf>
    <xf numFmtId="0" fontId="5" fillId="12" borderId="12" xfId="0" applyFont="1" applyFill="1" applyBorder="1" applyAlignment="1">
      <alignment horizontal="left" vertical="top" wrapText="1"/>
    </xf>
    <xf numFmtId="0" fontId="21" fillId="12" borderId="12" xfId="0" applyFont="1" applyFill="1" applyBorder="1" applyAlignment="1">
      <alignment horizontal="left" vertical="top" wrapText="1"/>
    </xf>
    <xf numFmtId="0" fontId="0" fillId="12" borderId="2" xfId="0" applyFill="1" applyBorder="1"/>
    <xf numFmtId="0" fontId="2" fillId="14" borderId="2" xfId="0" applyFont="1" applyFill="1" applyBorder="1" applyAlignment="1">
      <alignment vertical="center"/>
    </xf>
    <xf numFmtId="0" fontId="2" fillId="15" borderId="6" xfId="0" applyFont="1" applyFill="1" applyBorder="1" applyAlignment="1">
      <alignment horizontal="left" vertical="top" wrapText="1"/>
    </xf>
    <xf numFmtId="0" fontId="3" fillId="15" borderId="8" xfId="0" applyFont="1" applyFill="1" applyBorder="1" applyAlignment="1">
      <alignment horizontal="left" vertical="top" wrapText="1"/>
    </xf>
    <xf numFmtId="0" fontId="3" fillId="15" borderId="11" xfId="0" applyFont="1" applyFill="1" applyBorder="1" applyAlignment="1">
      <alignment horizontal="left" vertical="top" wrapText="1"/>
    </xf>
    <xf numFmtId="0" fontId="3" fillId="16" borderId="14" xfId="0" applyFont="1" applyFill="1" applyBorder="1" applyAlignment="1">
      <alignment horizontal="left" vertical="top" wrapText="1"/>
    </xf>
    <xf numFmtId="0" fontId="0" fillId="16" borderId="0" xfId="0" applyFill="1"/>
    <xf numFmtId="0" fontId="0" fillId="0" borderId="0" xfId="0" applyAlignment="1">
      <alignment horizontal="left" vertical="top" wrapText="1"/>
    </xf>
    <xf numFmtId="0" fontId="37" fillId="0" borderId="2" xfId="0" applyFont="1" applyBorder="1" applyAlignment="1">
      <alignment horizontal="left" vertical="top" wrapText="1"/>
    </xf>
    <xf numFmtId="0" fontId="3" fillId="17" borderId="2" xfId="0" applyFont="1" applyFill="1" applyBorder="1" applyAlignment="1">
      <alignment horizontal="left" vertical="top" wrapText="1"/>
    </xf>
    <xf numFmtId="0" fontId="37" fillId="0" borderId="3" xfId="0" applyFont="1" applyBorder="1" applyAlignment="1">
      <alignment horizontal="left" vertical="top" wrapText="1"/>
    </xf>
    <xf numFmtId="0" fontId="38" fillId="0" borderId="2" xfId="0" applyFont="1" applyBorder="1" applyAlignment="1">
      <alignment vertical="top" wrapText="1"/>
    </xf>
    <xf numFmtId="0" fontId="37" fillId="0" borderId="3" xfId="0" applyFont="1" applyBorder="1" applyAlignment="1">
      <alignment vertical="top" wrapText="1"/>
    </xf>
    <xf numFmtId="0" fontId="38" fillId="0" borderId="3" xfId="0" applyFont="1" applyBorder="1" applyAlignment="1">
      <alignment vertical="top" wrapText="1"/>
    </xf>
    <xf numFmtId="0" fontId="37" fillId="0" borderId="2" xfId="0" applyFont="1" applyBorder="1" applyAlignment="1">
      <alignment vertical="top" wrapText="1"/>
    </xf>
    <xf numFmtId="0" fontId="35" fillId="0" borderId="3" xfId="0" applyFont="1" applyBorder="1" applyAlignment="1">
      <alignment horizontal="left" vertical="top" wrapText="1"/>
    </xf>
    <xf numFmtId="0" fontId="35" fillId="0" borderId="2" xfId="0" applyFont="1" applyBorder="1" applyAlignment="1">
      <alignment horizontal="left" vertical="top" wrapText="1"/>
    </xf>
    <xf numFmtId="0" fontId="2" fillId="18" borderId="6" xfId="0" applyFont="1" applyFill="1" applyBorder="1" applyAlignment="1">
      <alignment horizontal="left" vertical="top" wrapText="1"/>
    </xf>
    <xf numFmtId="0" fontId="2" fillId="18" borderId="7" xfId="0" applyFont="1" applyFill="1" applyBorder="1" applyAlignment="1">
      <alignment horizontal="left" vertical="top" wrapText="1"/>
    </xf>
    <xf numFmtId="0" fontId="3" fillId="18" borderId="7" xfId="0" applyFont="1" applyFill="1" applyBorder="1" applyAlignment="1">
      <alignment horizontal="left" vertical="top" wrapText="1"/>
    </xf>
    <xf numFmtId="0" fontId="3" fillId="18" borderId="8" xfId="0" applyFont="1" applyFill="1" applyBorder="1" applyAlignment="1">
      <alignment horizontal="left" vertical="top" wrapText="1"/>
    </xf>
    <xf numFmtId="0" fontId="3" fillId="18" borderId="6" xfId="0" applyFont="1" applyFill="1" applyBorder="1" applyAlignment="1">
      <alignment horizontal="left" vertical="top" wrapText="1"/>
    </xf>
    <xf numFmtId="0" fontId="5" fillId="0" borderId="2" xfId="0" applyFont="1" applyBorder="1" applyAlignment="1">
      <alignment vertical="top" wrapText="1"/>
    </xf>
    <xf numFmtId="0" fontId="3" fillId="0" borderId="2" xfId="0" applyFont="1" applyBorder="1" applyAlignment="1">
      <alignment horizontal="left" vertical="top" wrapText="1"/>
    </xf>
    <xf numFmtId="0" fontId="50" fillId="0" borderId="2" xfId="0" applyFont="1" applyBorder="1" applyAlignment="1">
      <alignment horizontal="left" vertical="top" wrapText="1"/>
    </xf>
    <xf numFmtId="0" fontId="1" fillId="0" borderId="2" xfId="4" applyFont="1" applyFill="1" applyBorder="1" applyAlignment="1">
      <alignment horizontal="left" vertical="top" wrapText="1"/>
    </xf>
    <xf numFmtId="0" fontId="18" fillId="5" borderId="2" xfId="0" applyFont="1" applyFill="1" applyBorder="1" applyAlignment="1">
      <alignment vertical="top" wrapText="1"/>
    </xf>
    <xf numFmtId="0" fontId="18" fillId="0" borderId="2" xfId="0" applyFont="1" applyBorder="1" applyAlignment="1">
      <alignment vertical="top" wrapText="1"/>
    </xf>
    <xf numFmtId="0" fontId="2" fillId="0" borderId="1" xfId="0" applyFont="1" applyBorder="1" applyAlignment="1">
      <alignment horizontal="left" vertical="top" wrapText="1"/>
    </xf>
    <xf numFmtId="0" fontId="0" fillId="0" borderId="1" xfId="0" applyBorder="1" applyAlignment="1">
      <alignment horizontal="left" vertical="top" wrapText="1"/>
    </xf>
    <xf numFmtId="0" fontId="21" fillId="0" borderId="4" xfId="0" applyFont="1" applyBorder="1" applyAlignment="1">
      <alignment vertical="top" wrapText="1"/>
    </xf>
    <xf numFmtId="0" fontId="4" fillId="0" borderId="3" xfId="0" applyFont="1" applyBorder="1" applyAlignment="1">
      <alignment horizontal="left" vertical="top" wrapText="1"/>
    </xf>
    <xf numFmtId="0" fontId="5" fillId="0" borderId="0" xfId="0" applyFont="1" applyAlignment="1">
      <alignment horizontal="left" vertical="top" wrapText="1"/>
    </xf>
    <xf numFmtId="0" fontId="0" fillId="4" borderId="0" xfId="0" applyFill="1" applyAlignment="1">
      <alignment horizontal="left" indent="1"/>
    </xf>
    <xf numFmtId="0" fontId="0" fillId="4" borderId="0" xfId="0" applyFill="1"/>
    <xf numFmtId="0" fontId="6" fillId="0" borderId="0" xfId="0" applyFont="1" applyAlignment="1">
      <alignment horizontal="left" indent="1"/>
    </xf>
    <xf numFmtId="0" fontId="0" fillId="6" borderId="0" xfId="0" applyFill="1" applyAlignment="1">
      <alignment horizontal="left" indent="1"/>
    </xf>
    <xf numFmtId="0" fontId="51" fillId="0" borderId="0" xfId="0" applyFont="1" applyAlignment="1">
      <alignment horizontal="left" indent="1"/>
    </xf>
    <xf numFmtId="0" fontId="4" fillId="0" borderId="5" xfId="0" applyFont="1" applyBorder="1" applyAlignment="1">
      <alignment horizontal="left" vertical="top" wrapText="1"/>
    </xf>
    <xf numFmtId="0" fontId="39" fillId="0" borderId="16" xfId="0" applyFont="1" applyBorder="1" applyAlignment="1">
      <alignment horizontal="left" vertical="top" wrapText="1"/>
    </xf>
    <xf numFmtId="0" fontId="39" fillId="0" borderId="17" xfId="0" applyFont="1" applyBorder="1" applyAlignment="1">
      <alignment horizontal="left" vertical="top" wrapText="1"/>
    </xf>
    <xf numFmtId="0" fontId="39" fillId="0" borderId="18" xfId="0" applyFont="1" applyBorder="1" applyAlignment="1">
      <alignment horizontal="left" vertical="top" wrapText="1"/>
    </xf>
    <xf numFmtId="0" fontId="4" fillId="0" borderId="0" xfId="0" applyFont="1" applyAlignment="1">
      <alignment horizontal="left" vertical="top" wrapText="1"/>
    </xf>
    <xf numFmtId="0" fontId="48" fillId="0" borderId="15" xfId="0" applyFont="1" applyBorder="1" applyAlignment="1">
      <alignment vertical="top" wrapText="1"/>
    </xf>
    <xf numFmtId="0" fontId="49" fillId="0" borderId="15" xfId="0" applyFont="1" applyBorder="1" applyAlignment="1">
      <alignment vertical="top" wrapText="1"/>
    </xf>
    <xf numFmtId="0" fontId="3" fillId="4" borderId="10" xfId="0" applyFont="1" applyFill="1" applyBorder="1" applyAlignment="1">
      <alignment horizontal="left" vertical="top" wrapText="1"/>
    </xf>
  </cellXfs>
  <cellStyles count="5">
    <cellStyle name="Bad" xfId="4" builtinId="27"/>
    <cellStyle name="Hyperlink" xfId="1" builtinId="8"/>
    <cellStyle name="Normal" xfId="0" builtinId="0"/>
    <cellStyle name="Normal 2" xfId="2" xr:uid="{82FB8F17-A0EC-42D7-A022-2B51791C9A47}"/>
    <cellStyle name="Normal 3" xfId="3" xr:uid="{EDC4420D-A224-4D70-9054-A2C62DE3AB01}"/>
  </cellStyles>
  <dxfs count="161">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C00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BOTTEON Angela" id="{0E855F6D-AA13-460E-981F-F1D388154138}" userId="S::Angela.BOTTEON@efsa.europa.eu::94181d94-970c-4498-89b8-9de63f008144"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 ALMEIDA FLORENTINO CORREIA  Sandra Luisa" refreshedDate="45832.533383217589" createdVersion="8" refreshedVersion="8" minRefreshableVersion="3" recordCount="118" xr:uid="{5E707B6A-6212-4E90-B7C0-BA255742D9A9}">
  <cacheSource type="worksheet">
    <worksheetSource ref="A2:I120" sheet="QPS List"/>
  </cacheSource>
  <cacheFields count="9">
    <cacheField name="Microbiological Group" numFmtId="0">
      <sharedItems count="4">
        <s v="Bacteria"/>
        <s v="Protists/ Algae"/>
        <s v="Viruses"/>
        <s v="Yeasts"/>
      </sharedItems>
    </cacheField>
    <cacheField name="Microbiological Subgroup" numFmtId="0">
      <sharedItems count="8">
        <s v="Gram-negative bacteria"/>
        <s v="Gram-positive non-sporulating bacteria"/>
        <s v="Gram-positive spore-forming bacteria"/>
        <s v="Algae"/>
        <s v="Protists"/>
        <s v="Insect viruses"/>
        <s v="Plant viruses"/>
        <s v="Yeasts"/>
      </sharedItems>
    </cacheField>
    <cacheField name="Family" numFmtId="0">
      <sharedItems containsBlank="1" count="9">
        <m/>
        <s v="Chlamydomonadaceae"/>
        <s v="Euglenaceae"/>
        <s v="Haematococcaceae"/>
        <s v="Chlorodendraceae"/>
        <s v="Thraustochytriaceae"/>
        <s v="Baculoviridae"/>
        <s v="Alphaflexiviridae"/>
        <s v="Potyviridae"/>
      </sharedItems>
    </cacheField>
    <cacheField name="Genus" numFmtId="0">
      <sharedItems containsBlank="1"/>
    </cacheField>
    <cacheField name="Species" numFmtId="0">
      <sharedItems containsBlank="1" count="118">
        <s v="Cupriavidus necator"/>
        <s v="Gluconobacter oxydans"/>
        <s v="Komagataeibacter sucrofermentans"/>
        <s v="Agrobacterium radiobacter"/>
        <s v="Xanthomonas campestris"/>
        <s v="Acidipropionibacterium acidipropionici"/>
        <s v="Bifidobacterium adolescentis "/>
        <s v="Bifidobacterium animalis"/>
        <s v="Bifidobacterium bifidum "/>
        <s v="Bifidobacterium breve"/>
        <s v="Bifidobacterium longum"/>
        <s v="Carnobacterium divergens"/>
        <s v="Companilactobacillus alimentarius "/>
        <s v="Companilactobacillus farciminis "/>
        <s v="Corynebacterium ammoniagenes"/>
        <s v="Corynebacterium glutamicum "/>
        <s v="Fructilactobacillus sanfranciscensis"/>
        <s v="Lacticaseibacillus casei"/>
        <s v="Lacticaseibacillus huelsenbergensis "/>
        <s v="Lacticaseibacillus _x000a_paracasei"/>
        <s v="Lacticaseibacillus rhamnosus "/>
        <s v="Lactiplantibacillus argentoratensis"/>
        <s v="Lactiplantibacillus paraplantarum "/>
        <s v="Lactiplantibacillus pentosus "/>
        <s v="Lactiplantibacillus plantarum "/>
        <s v="Lactobacillus acidophilus "/>
        <s v="Lactobacillus amylolyticus "/>
        <s v="Lactobacillus amylovorus"/>
        <s v="Lactobacillus crispatus "/>
        <s v="Lactobacillus delbrueckii"/>
        <s v="Lactobacillus gallinarum "/>
        <s v="Lactobacillus gasseri "/>
        <s v="Lactobacillus helveticus "/>
        <s v="Lactobacillus johnsonii "/>
        <s v="Lactobacillus kefiranofaciens"/>
        <s v="Lactobacillus paragasseri "/>
        <s v="Lactococcus lactis"/>
        <s v="Lapidilactobacillus dextrinicus"/>
        <s v="Latilactobacillus curvatus "/>
        <s v="Latilactobacillus sakei "/>
        <s v="Lentilactobacillus buchneri "/>
        <s v="Lentilactobacillus diolivorans"/>
        <s v="Lentilactobacillus hilgardii "/>
        <s v="Lentilactobacillus kefiri "/>
        <s v="Lentilactobacillus parafarraginis"/>
        <s v="Leuconostoc citreum"/>
        <s v="Leuconostoc lactis "/>
        <s v="Leuconostoc mesenteroides"/>
        <s v="Leuconostoc pseudomesenteroides"/>
        <s v="Levilactobacillus brevis "/>
        <s v="Ligilactobacillus animalis"/>
        <s v="Ligilactobacillus aviarius"/>
        <s v="Ligilactobacillus salivarius "/>
        <s v="Limosilactobacillus fermentum "/>
        <s v="Limosilactobacillus mucosae"/>
        <s v="Limosilactobacillus panis"/>
        <s v="Limosilactobacillus pontis "/>
        <s v="Limosilactobacillus reuteri "/>
        <s v="Loigolactobacillus coryniformis"/>
        <s v="Microbacterium imperiale"/>
        <s v="Oenococcus oeni"/>
        <s v="Pediococcus acidilactici"/>
        <s v="Pediococcus parvulus"/>
        <s v="Pediococcus pentosaceus"/>
        <s v="Propionibacterium freudenreichii"/>
        <s v="Secundilactobacillus collinoides"/>
        <s v="Streptococcus thermophilus"/>
        <s v="Bacillus amyloliquefaciens "/>
        <s v="Bacillus atrophaeus "/>
        <s v="Bacillus licheniformis "/>
        <s v="Bacillus mojavensis"/>
        <s v="Bacillus paralicheniformis "/>
        <s v="Bacillus pumilus "/>
        <s v="Bacillus smithii"/>
        <s v="Bacillus sonorensis"/>
        <s v="Bacillus subtilis "/>
        <s v="Bacillus vallismortis"/>
        <s v="Bacillus velezensis "/>
        <s v="Clostridium tyrobutyricum "/>
        <s v="Geobacillus stearothermophilus"/>
        <s v="Geobacillus thermodenitrificans"/>
        <s v="Heyndrickxia coagulans"/>
        <s v="Lederbergia lenta"/>
        <s v="Lysinibacillus fusiformis "/>
        <s v="Niallia circulans"/>
        <s v="Paenibacillus illinoisensis"/>
        <s v="Parageobacillus thermoglucosidasius"/>
        <s v="Pasteuria nishizawae"/>
        <s v="Priestia flexa"/>
        <s v="Priestia megaterium"/>
        <s v="Shouchella clausii "/>
        <s v="Vibrio natriegens"/>
        <s v="Chlamydomonas reinhardtii "/>
        <s v="Euglena gracilis"/>
        <s v="Haematococcus lacustris "/>
        <s v="Tetraselmis chuii"/>
        <s v="Aurantiochytrium limacinum"/>
        <m/>
        <s v="Cyberlindnera jadinii"/>
        <s v="Debaryomyces hansenii"/>
        <s v="Hanseniaspora uvarum"/>
        <s v="Kluyveromyces lactis"/>
        <s v="Kluyveromyces marxianus"/>
        <s v="Komagataella pastoris "/>
        <s v="Komagataella phaffii"/>
        <s v="Limtongozyma cylindracea"/>
        <s v="Ogataea angusta"/>
        <s v="Ogataea polymorpha"/>
        <s v="Phaffia rhodozyma"/>
        <s v="Saccharomyces bayanus"/>
        <s v="Saccharomyces cerevisiae"/>
        <s v="Saccharomyces pastorianus "/>
        <s v="Schizosaccharomyces pombe"/>
        <s v="Wickerhamomyces anomalus"/>
        <s v="Yarrowia lipolytica"/>
        <s v="Zygosaccharomyces rouxii"/>
        <s v="Rhizobium radiobacter" u="1"/>
        <s v="Lacticaseibacillus rhamnosus" u="1"/>
      </sharedItems>
    </cacheField>
    <cacheField name="Synonyms: valid (bacteria)/ complementary form + obligate  (yeasts)/ ad hoc (algae)" numFmtId="0">
      <sharedItems containsBlank="1" count="88">
        <m/>
        <s v="Gluconobacter uchimurae"/>
        <s v="Acetobacter xylinus subsp._x000a_sucrofermentans, Gluconacetobacter _x000a_sucrofermentans"/>
        <s v="Rhizobium radiobacter, Beijerinckia fluminensis"/>
        <s v="Propionibacterium acidipropionici"/>
        <s v="Bifidobacterium stercoris "/>
        <s v="Lactobacillus divergens "/>
        <s v="Lactobacillus alimentarius"/>
        <s v="Lactobacillus farciminis"/>
        <s v="Brevibacterium ammoniagenes "/>
        <s v="Corynebacterium lilium, Brevibacterium divaricatum"/>
        <s v="Lactobacillus sanfranciscensis"/>
        <s v="Lactobacillus casei"/>
        <s v="Lactobacillus paracasei"/>
        <s v="Lactobacillus rhamnosus, Lactobacillus casei subsp. rhamnosus"/>
        <s v="Lactobacillus argentoratensis,_x000a_Lactiplantibacillus plantarum subsp. argentoratensis,_x000a_Lactobacillus plantarum subsp. argentoratensis "/>
        <s v="Lactobacillus paraplantarum"/>
        <s v="Lactobacillus pentosus"/>
        <s v="Lactobacillus plantarum, Lactobacillus arizonensis "/>
        <s v="Lactobacillus sobrius "/>
        <s v="Lactobacillus suntoryeus"/>
        <s v="Streptococcus lactis, Lactobacillus xylosus "/>
        <s v="Pediococcus dextrinicus, Lactobacillus dextrinicus"/>
        <s v="Lactobacillus curvatus"/>
        <s v="Lactobacillus sakei,  Lactobacillus bavaricus"/>
        <s v="Lactobacillus buchneri "/>
        <s v="Lactobacillus diolivorans"/>
        <s v="Lactobacillus hilgardii"/>
        <s v="Lactobacillus kefiri"/>
        <s v="Lactobacillus parafarraginis"/>
        <s v="Leuconostoc amelibiosum"/>
        <s v="Leuconostoc argentinum"/>
        <s v="Lactobacillus brevis"/>
        <s v="Lactobacillus animalis"/>
        <s v="Lactobacillus aviarius"/>
        <s v="Lactobacillus salivarius"/>
        <s v="Lactobacillus fermentum,_x000a_Lactobacillus cellobiosus"/>
        <s v="Lactobacillus mucosae"/>
        <s v="Lactobacillus panis"/>
        <s v="Lactobacillus pontis"/>
        <s v="Lactobacillus reuteri"/>
        <s v="Lactobacillus coryniformis"/>
        <s v="Brevibacterium imperiale"/>
        <s v="Leuconostoc oeni "/>
        <s v="Pediococcus lolii "/>
        <s v="Lactobacillus collinoides"/>
        <s v="Bacillus methylotrophicus, Bacillus amyloliquefaciens"/>
        <s v="Bacillus stearothermophilus "/>
        <s v="Bacillus thermodenitrificans "/>
        <s v="Weizmannia coagulans, Bacillus coagulans "/>
        <s v="Bacillus lentus"/>
        <s v="Bacillus fusiformis"/>
        <s v="Bacillus circulans"/>
        <s v="Geobacillus thermoglucosidasius, Bacillus thermoglucosidasius "/>
        <s v="Bacillus flexus"/>
        <s v="Bacillus megaterium"/>
        <s v="Bacillus clausii, Bacillus rhizosphaerae, Alkalihalobacillus rhizosphaerae, Alkalihalobacillus clausii, Shouchella rhizosphaerae"/>
        <s v="Haematococcus pluvialis"/>
        <s v="Schizochytrium limacinum"/>
        <s v="Anamorph: Candida utilis _x000a_Obligate synonyms: Hansenula jadinii, _x000a_Pichia jadinii, Lindnera jadinii "/>
        <s v="Anamorph: Candida famata _x000a_Obligate synonyms: Debaryozyma hansenii, Pichia hansenii, Torulaspora hansenii, Debaryomyces hansenii var. hansenii, Debaryomyces tyrocola var. hansenii"/>
        <s v="Anamorph name: Kloeckera apiculata _x000a_Obligate synonyms: no obligate synonyms"/>
        <s v="Anamorph name: Candida spherica _x000a_Obligate synonym: Guilliermondella lactis, Zygofabospora lactis, Zygorenospora lactis, Kluyveromyces marxianus var. lactis, Dekkeromyces lactis"/>
        <s v="Anamorph name:Candida kefyr _x000a_Obligate synonym: Dekkeromyces marxianus,_x000a_Guilliermondella marxiana, _x000a_Zygofabospora marxiana,_x000a_Zygorenospora marxiana, _x000a_Zygosaccharomyces marxianus"/>
        <s v="Obligate synonyms: Endomyces pastoris, _x000a_Petasospora pastoris, _x000a_Pichia pastoris, _x000a_Saccharomyces pastoris, Zygowillia pastoris, _x000a_Zymopichia pastoris"/>
        <s v="Obligate synonyms: no obligate synonyms "/>
        <s v="Anamorph name: Candida cylindracea                "/>
        <s v="Obligate synonyms: Pichia angusta"/>
        <s v="Anamorph name: Candida thermophila _x000a_Obligate synonyms: no obligate synonyms _x000a_Exceptional: Hansenula polymorpha"/>
        <s v="Telomorph name: Xanthophyllomyces dendrorhous _x000a_Obligate synonyms: Cryptococcus rhodozymus"/>
        <s v="Obligate synonyms: Mycokluyveria cerevisiae, _x000a_Eutorulopsis cerevisiae, Eutorula cerevisiae, Kloeckera cerevisiae _x000a_Exceptional synonym because frequently used: Saccharomyces boulardii               "/>
        <s v="Anamorph name: Candida pelliculosa _x000a_Obligate synonyms: Endomyces anomalus, _x000a_Pichia anomala, Willia anomala,  _x000a_Hansenula anomala "/>
        <s v="Anamorph names: Candida lipolytica, Candida oleophila  _x000a_Obligate synonyms: Saccharomycopsis lipolytica"/>
        <s v="Obligate synonym: Torulaspora rouxii "/>
        <s v="Anamorph name: Candida pelliculosa _x000a_Obligate synonyms: Endomyces anomalus, _x000a_Pichia anomala, Willia anomala _x000a_Hansenula anomala " u="1"/>
        <s v="Anamorph name: Kloeckera apiculata_x000a_Obligate synonyms: no obligate synonyms" u="1"/>
        <s v="Anamorph name:Candida kefyr_x000a_Obligate synonym: Dekkeromyces marxianus,_x000a_Guilliermondella marxiana, _x000a_Zygofabospora marxiana,_x000a_Zygorenospora marxiana, _x000a_Zygosaccharomyces marxianus" u="1"/>
        <s v="Anamorph: Candida famata_x000a_Obligate synonyms: Debaryozyma hansenii, Pichia hansenii, Torulaspora hansenii, Debaryomyces hansenii var. hansenii, Debaryomyces tyrocola var. hansenii" u="1"/>
        <s v="Anamorph name: Candida spherica_x000a_Obligate synonym: Guilliermondella lactis, Zygofabospora lactis, Zygorenospora lactis, Kluyveromyces marxianus var. lactis, Dekkeromyces lactis" u="1"/>
        <s v="Anamorph names: Candida lipolytica, Candida oleophila _x000a_Obligate synonyms: Saccharomycopsis lipolytica" u="1"/>
        <s v="Anamorph: Candida utilis_x000a_Obligate synonyms: Hansenula jadinii, _x000a_Pichia jadinii, Lindnera jadinii " u="1"/>
        <s v="Anamorph name: Candida thermophila_x000a_Obligate synonyms: no obligate synonyms_x000a_Exceptional: Hansenula polymorpha" u="1"/>
        <s v="Telomorph name: Xanthophyllomyces dendrorhous_x000a_Obligate synonyms: Cryptococcus rhodozymus" u="1"/>
        <s v="Obligate synonyms: Mycokluyveria cerevisiae, _x000a_Eutorulopsis cerevisiae, Eutorula cerevisiae, Kloeckera cerevisiae_x000a_Exceptional synonym because frequently used: Saccharomyces boulardii               " u="1"/>
        <s v="Anamorph name: Candida pelliculosa_x000a_Obligate synonyms: Endomyces anomalus, _x000a_Pichia anomala, Willia anomala _x000a_Hansenula anomala " u="1"/>
        <s v="Anamorph names: Candida lipolytica, Candida oleophila_x000a_Obligate synonyms: Saccharomycopsis lipolytica" u="1"/>
        <s v="Acetobacter xylinus subsp._x000a_sucrofermentans, Gluconacetobacter_x000a_sucrofermentans" u="1"/>
        <s v=" Lactobacillus kefiri" u="1"/>
      </sharedItems>
    </cacheField>
    <cacheField name="Qualification 1" numFmtId="0">
      <sharedItems containsBlank="1"/>
    </cacheField>
    <cacheField name="Qualification 2" numFmtId="0">
      <sharedItems containsBlank="1" longText="1"/>
    </cacheField>
    <cacheField name="Qualification 3"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8">
  <r>
    <x v="0"/>
    <x v="0"/>
    <x v="0"/>
    <s v="Cupriavidus"/>
    <x v="0"/>
    <x v="0"/>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Gluconobacter"/>
    <x v="1"/>
    <x v="1"/>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Komagataeibacter "/>
    <x v="2"/>
    <x v="2"/>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Agrobacterium "/>
    <x v="3"/>
    <x v="3"/>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Xanthomonas"/>
    <x v="4"/>
    <x v="0"/>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Acidipropionibacterium"/>
    <x v="5"/>
    <x v="4"/>
    <s v="The strains should not harbour any acquired antimicrobial resistance genes to clinically relevant antimicrobials."/>
    <m/>
    <m/>
  </r>
  <r>
    <x v="0"/>
    <x v="1"/>
    <x v="0"/>
    <s v="Bifidobacterium  "/>
    <x v="6"/>
    <x v="5"/>
    <s v="The strains should not harbour any acquired antimicrobial resistance genes to clinically relevant antimicrobials."/>
    <m/>
    <m/>
  </r>
  <r>
    <x v="0"/>
    <x v="1"/>
    <x v="0"/>
    <s v="Bifidobacterium  "/>
    <x v="7"/>
    <x v="0"/>
    <s v="The strains should not harbour any acquired antimicrobial resistance genes to clinically relevant antimicrobials."/>
    <m/>
    <m/>
  </r>
  <r>
    <x v="0"/>
    <x v="1"/>
    <x v="0"/>
    <s v="Bifidobacterium  "/>
    <x v="8"/>
    <x v="0"/>
    <s v="The strains should not harbour any acquired antimicrobial resistance genes to clinically relevant antimicrobials."/>
    <m/>
    <m/>
  </r>
  <r>
    <x v="0"/>
    <x v="1"/>
    <x v="0"/>
    <s v="Bifidobacterium  "/>
    <x v="9"/>
    <x v="0"/>
    <s v="The strains should not harbour any acquired antimicrobial resistance genes to clinically relevant antimicrobials."/>
    <m/>
    <m/>
  </r>
  <r>
    <x v="0"/>
    <x v="1"/>
    <x v="0"/>
    <s v="Bifidobacterium  "/>
    <x v="10"/>
    <x v="0"/>
    <s v="The strains should not harbour any acquired antimicrobial resistance genes to clinically relevant antimicrobials."/>
    <m/>
    <m/>
  </r>
  <r>
    <x v="0"/>
    <x v="1"/>
    <x v="0"/>
    <s v="Carnobacterium"/>
    <x v="11"/>
    <x v="6"/>
    <s v="The strains should not harbour any acquired antimicrobial resistance genes to clinically relevant antimicrobials."/>
    <m/>
    <m/>
  </r>
  <r>
    <x v="0"/>
    <x v="1"/>
    <x v="0"/>
    <s v="Companilactobacillus"/>
    <x v="12"/>
    <x v="7"/>
    <s v="The strains should not harbour any acquired antimicrobial resistance genes to clinically relevant antimicrobials."/>
    <m/>
    <m/>
  </r>
  <r>
    <x v="0"/>
    <x v="1"/>
    <x v="0"/>
    <s v="Companilactobacillus"/>
    <x v="13"/>
    <x v="8"/>
    <s v="The strains should not harbour any acquired antimicrobial resistance genes to clinically relevant antimicrobials."/>
    <m/>
    <m/>
  </r>
  <r>
    <x v="0"/>
    <x v="1"/>
    <x v="0"/>
    <s v="Corynebacterium "/>
    <x v="14"/>
    <x v="9"/>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Corynebacterium "/>
    <x v="15"/>
    <x v="10"/>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Fructilactobacillus"/>
    <x v="16"/>
    <x v="11"/>
    <s v="The strains should not harbour any acquired antimicrobial resistance genes to clinically relevant antimicrobials."/>
    <m/>
    <m/>
  </r>
  <r>
    <x v="0"/>
    <x v="1"/>
    <x v="0"/>
    <s v="Lacticaseibacillus"/>
    <x v="17"/>
    <x v="12"/>
    <s v="The strains should not harbour any acquired antimicrobial resistance genes to clinically relevant antimicrobials."/>
    <m/>
    <m/>
  </r>
  <r>
    <x v="0"/>
    <x v="1"/>
    <x v="0"/>
    <s v="Lacticaseibacillus"/>
    <x v="18"/>
    <x v="0"/>
    <s v="The strains should not harbour any acquired antimicrobial resistance genes to clinically relevant antimicrobials."/>
    <m/>
    <m/>
  </r>
  <r>
    <x v="0"/>
    <x v="1"/>
    <x v="0"/>
    <s v="Lacticaseibacillus"/>
    <x v="19"/>
    <x v="13"/>
    <s v="The strains should not harbour any acquired antimicrobial resistance genes to clinically relevant antimicrobials."/>
    <m/>
    <m/>
  </r>
  <r>
    <x v="0"/>
    <x v="1"/>
    <x v="0"/>
    <s v="Lacticaseibacillus"/>
    <x v="20"/>
    <x v="14"/>
    <s v="The strains should not harbour any acquired antimicrobial resistance genes to clinically relevant antimicrobials."/>
    <m/>
    <m/>
  </r>
  <r>
    <x v="0"/>
    <x v="1"/>
    <x v="0"/>
    <s v="Lactiplantibacillus"/>
    <x v="21"/>
    <x v="15"/>
    <s v="The strains should not harbour any acquired antimicrobial resistance genes to clinically relevant antimicrobials."/>
    <m/>
    <m/>
  </r>
  <r>
    <x v="0"/>
    <x v="1"/>
    <x v="0"/>
    <s v="Lactiplantibacillus"/>
    <x v="22"/>
    <x v="16"/>
    <s v="The strains should not harbour any acquired antimicrobial resistance genes to clinically relevant antimicrobials."/>
    <m/>
    <m/>
  </r>
  <r>
    <x v="0"/>
    <x v="1"/>
    <x v="0"/>
    <s v="Lactiplantibacillus"/>
    <x v="23"/>
    <x v="17"/>
    <s v="The strains should not harbour any acquired antimicrobial resistance genes to clinically relevant antimicrobials."/>
    <m/>
    <m/>
  </r>
  <r>
    <x v="0"/>
    <x v="1"/>
    <x v="0"/>
    <s v="Lactiplantibacillus"/>
    <x v="24"/>
    <x v="18"/>
    <s v="The strains should not harbour any acquired antimicrobial resistance genes to clinically relevant antimicrobials."/>
    <m/>
    <m/>
  </r>
  <r>
    <x v="0"/>
    <x v="1"/>
    <x v="0"/>
    <s v="Lactobacillus"/>
    <x v="25"/>
    <x v="0"/>
    <s v="The strains should not harbour any acquired antimicrobial resistance genes to clinically relevant antimicrobials."/>
    <m/>
    <m/>
  </r>
  <r>
    <x v="0"/>
    <x v="1"/>
    <x v="0"/>
    <s v="Lactobacillus"/>
    <x v="26"/>
    <x v="0"/>
    <s v="The strains should not harbour any acquired antimicrobial resistance genes to clinically relevant antimicrobials."/>
    <m/>
    <m/>
  </r>
  <r>
    <x v="0"/>
    <x v="1"/>
    <x v="0"/>
    <s v="Lactobacillus"/>
    <x v="27"/>
    <x v="19"/>
    <s v="The strains should not harbour any acquired antimicrobial resistance genes to clinically relevant antimicrobials."/>
    <m/>
    <m/>
  </r>
  <r>
    <x v="0"/>
    <x v="1"/>
    <x v="0"/>
    <s v="Lactobacillus"/>
    <x v="28"/>
    <x v="0"/>
    <s v="The strains should not harbour any acquired antimicrobial resistance genes to clinically relevant antimicrobials."/>
    <m/>
    <m/>
  </r>
  <r>
    <x v="0"/>
    <x v="1"/>
    <x v="0"/>
    <s v="Lactobacillus"/>
    <x v="29"/>
    <x v="0"/>
    <s v="The strains should not harbour any acquired antimicrobial resistance genes to clinically relevant antimicrobials."/>
    <m/>
    <m/>
  </r>
  <r>
    <x v="0"/>
    <x v="1"/>
    <x v="0"/>
    <s v="Lactobacillus"/>
    <x v="30"/>
    <x v="0"/>
    <s v="The strains should not harbour any acquired antimicrobial resistance genes to clinically relevant antimicrobials."/>
    <m/>
    <m/>
  </r>
  <r>
    <x v="0"/>
    <x v="1"/>
    <x v="0"/>
    <s v="Lactobacillus"/>
    <x v="31"/>
    <x v="0"/>
    <s v="The strains should not harbour any acquired antimicrobial resistance genes to clinically relevant antimicrobials."/>
    <m/>
    <m/>
  </r>
  <r>
    <x v="0"/>
    <x v="1"/>
    <x v="0"/>
    <s v="Lactobacillus"/>
    <x v="32"/>
    <x v="20"/>
    <s v="The strains should not harbour any acquired antimicrobial resistance genes to clinically relevant antimicrobials."/>
    <m/>
    <m/>
  </r>
  <r>
    <x v="0"/>
    <x v="1"/>
    <x v="0"/>
    <s v="Lactobacillus"/>
    <x v="33"/>
    <x v="0"/>
    <s v="The strains should not harbour any acquired antimicrobial resistance genes to clinically relevant antimicrobials."/>
    <m/>
    <m/>
  </r>
  <r>
    <x v="0"/>
    <x v="1"/>
    <x v="0"/>
    <s v="Lactobacillus"/>
    <x v="34"/>
    <x v="0"/>
    <s v="The strains should not harbour any acquired antimicrobial resistance genes to clinically relevant antimicrobials."/>
    <m/>
    <m/>
  </r>
  <r>
    <x v="0"/>
    <x v="1"/>
    <x v="0"/>
    <s v="Lactobacillus"/>
    <x v="35"/>
    <x v="0"/>
    <s v="The strains should not harbour any acquired antimicrobial resistance genes to clinically relevant antimicrobials."/>
    <m/>
    <m/>
  </r>
  <r>
    <x v="0"/>
    <x v="1"/>
    <x v="0"/>
    <s v="Lactococcus "/>
    <x v="36"/>
    <x v="21"/>
    <s v="The strains should not harbour any acquired antimicrobial resistance genes to clinically relevant antimicrobials."/>
    <m/>
    <m/>
  </r>
  <r>
    <x v="0"/>
    <x v="1"/>
    <x v="0"/>
    <s v="Lapidilactobacillus"/>
    <x v="37"/>
    <x v="22"/>
    <s v="The strains should not harbour any acquired antimicrobial resistance genes to clinically relevant antimicrobials."/>
    <m/>
    <m/>
  </r>
  <r>
    <x v="0"/>
    <x v="1"/>
    <x v="0"/>
    <s v="Latilactobacillus"/>
    <x v="38"/>
    <x v="23"/>
    <s v="The strains should not harbour any acquired antimicrobial resistance genes to clinically relevant antimicrobials."/>
    <m/>
    <m/>
  </r>
  <r>
    <x v="0"/>
    <x v="1"/>
    <x v="0"/>
    <s v="Latilactobacillus"/>
    <x v="39"/>
    <x v="24"/>
    <s v="The strains should not harbour any acquired antimicrobial resistance genes to clinically relevant antimicrobials."/>
    <m/>
    <m/>
  </r>
  <r>
    <x v="0"/>
    <x v="1"/>
    <x v="0"/>
    <s v="Lentilactobacillus"/>
    <x v="40"/>
    <x v="25"/>
    <s v="The strains should not harbour any acquired antimicrobial resistance genes to clinically relevant antimicrobials."/>
    <m/>
    <m/>
  </r>
  <r>
    <x v="0"/>
    <x v="1"/>
    <x v="0"/>
    <s v="Lentilactobacillus"/>
    <x v="41"/>
    <x v="26"/>
    <s v="The strains should not harbour any acquired antimicrobial resistance genes to clinically relevant antimicrobials."/>
    <m/>
    <m/>
  </r>
  <r>
    <x v="0"/>
    <x v="1"/>
    <x v="0"/>
    <s v="Lentilactobacillus"/>
    <x v="42"/>
    <x v="27"/>
    <s v="The strains should not harbour any acquired antimicrobial resistance genes to clinically relevant antimicrobials."/>
    <m/>
    <m/>
  </r>
  <r>
    <x v="0"/>
    <x v="1"/>
    <x v="0"/>
    <s v="Lentilactobacillus"/>
    <x v="43"/>
    <x v="28"/>
    <s v="The strains should not harbour any acquired antimicrobial resistance genes to clinically relevant antimicrobials."/>
    <m/>
    <m/>
  </r>
  <r>
    <x v="0"/>
    <x v="1"/>
    <x v="0"/>
    <s v="Lentilactobacillus"/>
    <x v="44"/>
    <x v="29"/>
    <s v="The strains should not harbour any acquired antimicrobial resistance genes to clinically relevant antimicrobials."/>
    <m/>
    <m/>
  </r>
  <r>
    <x v="0"/>
    <x v="1"/>
    <x v="0"/>
    <s v="Leuconostoc"/>
    <x v="45"/>
    <x v="30"/>
    <s v="The strains should not harbour any acquired antimicrobial resistance genes to clinically relevant antimicrobials."/>
    <m/>
    <m/>
  </r>
  <r>
    <x v="0"/>
    <x v="1"/>
    <x v="0"/>
    <s v="Leuconostoc"/>
    <x v="46"/>
    <x v="31"/>
    <s v="The strains should not harbour any acquired antimicrobial resistance genes to clinically relevant antimicrobials."/>
    <m/>
    <m/>
  </r>
  <r>
    <x v="0"/>
    <x v="1"/>
    <x v="0"/>
    <s v="Leuconostoc"/>
    <x v="47"/>
    <x v="0"/>
    <s v="The strains should not harbour any acquired antimicrobial resistance genes to clinically relevant antimicrobials."/>
    <m/>
    <m/>
  </r>
  <r>
    <x v="0"/>
    <x v="1"/>
    <x v="0"/>
    <s v="Leuconostoc"/>
    <x v="48"/>
    <x v="0"/>
    <s v="The strains should not harbour any acquired antimicrobial resistance genes to clinically relevant antimicrobials."/>
    <m/>
    <m/>
  </r>
  <r>
    <x v="0"/>
    <x v="1"/>
    <x v="0"/>
    <s v="Levilactobacillus"/>
    <x v="49"/>
    <x v="32"/>
    <s v="The strains should not harbour any acquired antimicrobial resistance genes to clinically relevant antimicrobials."/>
    <m/>
    <m/>
  </r>
  <r>
    <x v="0"/>
    <x v="1"/>
    <x v="0"/>
    <s v="Ligilactobacillus"/>
    <x v="50"/>
    <x v="33"/>
    <s v="The strains should not harbour any acquired antimicrobial resistance genes to clinically relevant antimicrobials."/>
    <m/>
    <m/>
  </r>
  <r>
    <x v="0"/>
    <x v="1"/>
    <x v="0"/>
    <s v="Ligilactobacillus"/>
    <x v="51"/>
    <x v="34"/>
    <s v="The strains should not harbour any acquired antimicrobial resistance genes to clinically relevant antimicrobials."/>
    <m/>
    <m/>
  </r>
  <r>
    <x v="0"/>
    <x v="1"/>
    <x v="0"/>
    <s v="Ligilactobacillus"/>
    <x v="52"/>
    <x v="35"/>
    <s v="The strains should not harbour any acquired antimicrobial resistance genes to clinically relevant antimicrobials."/>
    <m/>
    <m/>
  </r>
  <r>
    <x v="0"/>
    <x v="1"/>
    <x v="0"/>
    <s v="Limosilactobacillus"/>
    <x v="53"/>
    <x v="36"/>
    <s v="The strains should not harbour any acquired antimicrobial resistance genes to clinically relevant antimicrobials."/>
    <m/>
    <m/>
  </r>
  <r>
    <x v="0"/>
    <x v="1"/>
    <x v="0"/>
    <s v="Limosilactobacillus"/>
    <x v="54"/>
    <x v="37"/>
    <s v="The strains should not harbour any acquired antimicrobial resistance genes to clinically relevant antimicrobials."/>
    <m/>
    <m/>
  </r>
  <r>
    <x v="0"/>
    <x v="1"/>
    <x v="0"/>
    <s v="Limosilactobacillus"/>
    <x v="55"/>
    <x v="38"/>
    <s v="The strains should not harbour any acquired antimicrobial resistance genes to clinically relevant antimicrobials."/>
    <m/>
    <m/>
  </r>
  <r>
    <x v="0"/>
    <x v="1"/>
    <x v="0"/>
    <s v="Limosilactobacillus"/>
    <x v="56"/>
    <x v="39"/>
    <s v="The strains should not harbour any acquired antimicrobial resistance genes to clinically relevant antimicrobials."/>
    <m/>
    <m/>
  </r>
  <r>
    <x v="0"/>
    <x v="1"/>
    <x v="0"/>
    <s v="Limosilactobacillus"/>
    <x v="57"/>
    <x v="40"/>
    <s v="The strains should not harbour any acquired antimicrobial resistance genes to clinically relevant antimicrobials."/>
    <m/>
    <m/>
  </r>
  <r>
    <x v="0"/>
    <x v="1"/>
    <x v="0"/>
    <s v="Loigolactobacillus"/>
    <x v="58"/>
    <x v="41"/>
    <s v="The strains should not harbour any acquired antimicrobial resistance genes to clinically relevant antimicrobials."/>
    <m/>
    <m/>
  </r>
  <r>
    <x v="0"/>
    <x v="1"/>
    <x v="0"/>
    <s v="Microbacterium"/>
    <x v="59"/>
    <x v="42"/>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Oenococcus "/>
    <x v="60"/>
    <x v="43"/>
    <s v="The strains should not harbour any acquired antimicrobial resistance genes to clinically relevant antimicrobials."/>
    <m/>
    <m/>
  </r>
  <r>
    <x v="0"/>
    <x v="1"/>
    <x v="0"/>
    <s v="Pediococcus "/>
    <x v="61"/>
    <x v="44"/>
    <s v="The strains should not harbour any acquired antimicrobial resistance genes to clinically relevant antimicrobials."/>
    <m/>
    <m/>
  </r>
  <r>
    <x v="0"/>
    <x v="1"/>
    <x v="0"/>
    <s v="Pediococcus "/>
    <x v="62"/>
    <x v="0"/>
    <s v="The strains should not harbour any acquired antimicrobial resistance genes to clinically relevant antimicrobials."/>
    <m/>
    <m/>
  </r>
  <r>
    <x v="0"/>
    <x v="1"/>
    <x v="0"/>
    <s v="Pediococcus "/>
    <x v="63"/>
    <x v="0"/>
    <s v="The strains should not harbour any acquired antimicrobial resistance genes to clinically relevant antimicrobials."/>
    <m/>
    <m/>
  </r>
  <r>
    <x v="0"/>
    <x v="1"/>
    <x v="0"/>
    <s v="Propionibacterium"/>
    <x v="64"/>
    <x v="0"/>
    <s v="The strains should not harbour any acquired antimicrobial resistance genes to clinically relevant antimicrobials."/>
    <m/>
    <m/>
  </r>
  <r>
    <x v="0"/>
    <x v="1"/>
    <x v="0"/>
    <s v="Secundilactobacillus"/>
    <x v="65"/>
    <x v="45"/>
    <s v="The strains should not harbour any acquired antimicrobial resistance genes to clinically relevant antimicrobials."/>
    <m/>
    <m/>
  </r>
  <r>
    <x v="0"/>
    <x v="1"/>
    <x v="0"/>
    <s v="Streptococcus"/>
    <x v="66"/>
    <x v="0"/>
    <s v="The strains should not harbour any acquired antimicrobial resistance genes to clinically relevant antimicrobials."/>
    <m/>
    <m/>
  </r>
  <r>
    <x v="0"/>
    <x v="2"/>
    <x v="0"/>
    <s v="Bacillus"/>
    <x v="67"/>
    <x v="0"/>
    <s v="The strains should not harbour any acquired antimicrobial resistance genes to clinically relevant antimicrobials."/>
    <m/>
    <s v="Absence of toxigenic activity."/>
  </r>
  <r>
    <x v="0"/>
    <x v="2"/>
    <x v="0"/>
    <s v="Bacillus"/>
    <x v="68"/>
    <x v="0"/>
    <s v="The strains should not harbour any acquired antimicrobial resistance genes to clinically relevant antimicrobials."/>
    <m/>
    <s v="Absence of toxigenic activity."/>
  </r>
  <r>
    <x v="0"/>
    <x v="2"/>
    <x v="0"/>
    <s v="Bacillus"/>
    <x v="69"/>
    <x v="0"/>
    <s v="The strains should not harbour any acquired antimicrobial resistance genes to clinically relevant antimicrobials."/>
    <m/>
    <s v="Absence of toxigenic activity."/>
  </r>
  <r>
    <x v="0"/>
    <x v="2"/>
    <x v="0"/>
    <s v="Bacillus"/>
    <x v="70"/>
    <x v="0"/>
    <s v="The strains should not harbour any acquired antimicrobial resistance genes to clinically relevant antimicrobials."/>
    <m/>
    <s v="Absence of toxigenic activity."/>
  </r>
  <r>
    <x v="0"/>
    <x v="2"/>
    <x v="0"/>
    <s v="Bacillus"/>
    <x v="71"/>
    <x v="0"/>
    <s v="The strains should not harbour any acquired antimicrobial resistance genes to clinically relevant antimicrobials."/>
    <s v="Absence of bacitracin production ability"/>
    <s v="Absence of toxigenic activity."/>
  </r>
  <r>
    <x v="0"/>
    <x v="2"/>
    <x v="0"/>
    <s v="Bacillus"/>
    <x v="72"/>
    <x v="0"/>
    <s v="The strains should not harbour any acquired antimicrobial resistance genes to clinically relevant antimicrobials."/>
    <m/>
    <s v="Absence of toxigenic activity."/>
  </r>
  <r>
    <x v="0"/>
    <x v="2"/>
    <x v="0"/>
    <s v="Bacillus"/>
    <x v="73"/>
    <x v="0"/>
    <s v="The strains should not harbour any acquired antimicrobial resistance genes to clinically relevant antimicrobials."/>
    <m/>
    <s v="Absence of toxigenic activity."/>
  </r>
  <r>
    <x v="0"/>
    <x v="2"/>
    <x v="0"/>
    <s v="Bacillus"/>
    <x v="74"/>
    <x v="0"/>
    <s v="The strains should not harbour any acquired antimicrobial resistance genes to clinically relevant antimicrobials."/>
    <s v="Absence of bacitracin production ability"/>
    <s v="Absence of toxigenic activity."/>
  </r>
  <r>
    <x v="0"/>
    <x v="2"/>
    <x v="0"/>
    <s v="Bacillus"/>
    <x v="75"/>
    <x v="0"/>
    <s v="The strains should not harbour any acquired antimicrobial resistance genes to clinically relevant antimicrobials."/>
    <m/>
    <s v="Absence of toxigenic activity."/>
  </r>
  <r>
    <x v="0"/>
    <x v="2"/>
    <x v="0"/>
    <s v="Bacillus"/>
    <x v="76"/>
    <x v="0"/>
    <s v="The strains should not harbour any acquired antimicrobial resistance genes to clinically relevant antimicrobials."/>
    <m/>
    <s v="Absence of toxigenic activity."/>
  </r>
  <r>
    <x v="0"/>
    <x v="2"/>
    <x v="0"/>
    <s v="Bacillus"/>
    <x v="77"/>
    <x v="46"/>
    <s v="The strains should not harbour any acquired antimicrobial resistance genes to clinically relevant antimicrobials."/>
    <m/>
    <s v="Absence of toxigenic activity."/>
  </r>
  <r>
    <x v="0"/>
    <x v="2"/>
    <x v="0"/>
    <s v="Clostridium"/>
    <x v="78"/>
    <x v="0"/>
    <s v="The strains should not harbour any acquired antimicrobial resistance genes to clinically relevant antimicrobials."/>
    <m/>
    <s v="Absence of genetic determinants for toxin production."/>
  </r>
  <r>
    <x v="0"/>
    <x v="2"/>
    <x v="0"/>
    <s v="Geobacillus "/>
    <x v="79"/>
    <x v="47"/>
    <s v="The strains should not harbour any acquired antimicrobial resistance genes to clinically relevant antimicrobials."/>
    <m/>
    <s v="Absence of toxigenic activity."/>
  </r>
  <r>
    <x v="0"/>
    <x v="2"/>
    <x v="0"/>
    <s v="Geobacillus "/>
    <x v="80"/>
    <x v="48"/>
    <s v="The strains should not harbour any acquired antimicrobial resistance genes to clinically relevant antimicrobials."/>
    <m/>
    <s v="Absence of toxigenic activity."/>
  </r>
  <r>
    <x v="0"/>
    <x v="2"/>
    <x v="0"/>
    <s v="Heyndrickxia"/>
    <x v="81"/>
    <x v="49"/>
    <s v="The strains should not harbour any acquired antimicrobial resistance genes to clinically relevant antimicrobials."/>
    <m/>
    <s v="Absence of toxigenic activity."/>
  </r>
  <r>
    <x v="0"/>
    <x v="2"/>
    <x v="0"/>
    <s v="Lederbergia"/>
    <x v="82"/>
    <x v="50"/>
    <s v="The strains should not harbour any acquired antimicrobial resistance genes to clinically relevant antimicrobials."/>
    <m/>
    <s v="Absence of toxigenic activity."/>
  </r>
  <r>
    <x v="0"/>
    <x v="2"/>
    <x v="0"/>
    <s v="Lysinibacillus"/>
    <x v="83"/>
    <x v="51"/>
    <s v="The strains should not harbour any acquired antimicrobial resistance genes to clinically relevant antimicrobials."/>
    <m/>
    <s v="Absence of toxigenic activity."/>
  </r>
  <r>
    <x v="0"/>
    <x v="2"/>
    <x v="0"/>
    <s v="Niallia"/>
    <x v="84"/>
    <x v="52"/>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Absence of toxigenic activity."/>
  </r>
  <r>
    <x v="0"/>
    <x v="2"/>
    <x v="0"/>
    <s v="Paenibacillus"/>
    <x v="85"/>
    <x v="0"/>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rageobacillus "/>
    <x v="86"/>
    <x v="53"/>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steuria"/>
    <x v="87"/>
    <x v="0"/>
    <s v="The strains should not harbour any acquired antimicrobial resistance genes to clinically relevant antimicrobials."/>
    <m/>
    <m/>
  </r>
  <r>
    <x v="0"/>
    <x v="2"/>
    <x v="0"/>
    <s v="Priestia"/>
    <x v="88"/>
    <x v="54"/>
    <s v="The strains should not harbour any acquired antimicrobial resistance genes to clinically relevant antimicrobials."/>
    <m/>
    <s v="Absence of toxigenic activity."/>
  </r>
  <r>
    <x v="0"/>
    <x v="2"/>
    <x v="0"/>
    <s v="Priestia"/>
    <x v="89"/>
    <x v="55"/>
    <s v="The strains should not harbour any acquired antimicrobial resistance genes to clinically relevant antimicrobials."/>
    <m/>
    <s v="Absence of toxigenic activity."/>
  </r>
  <r>
    <x v="0"/>
    <x v="2"/>
    <x v="0"/>
    <s v="Shouchella"/>
    <x v="90"/>
    <x v="56"/>
    <s v="The strains should not harbour any acquired antimicrobial resistance genes to clinically relevant antimicrobials."/>
    <m/>
    <s v="Absence of toxigenic activity."/>
  </r>
  <r>
    <x v="0"/>
    <x v="0"/>
    <x v="0"/>
    <s v="Vibrio"/>
    <x v="91"/>
    <x v="0"/>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1"/>
    <x v="3"/>
    <x v="1"/>
    <s v="Chlamydomonas "/>
    <x v="92"/>
    <x v="0"/>
    <m/>
    <s v="QPS applies for 'production purposes only' (the qualification 'for production purpose only' implies the absence of viable cells of the production organism in the final product and can also be applied for food and feed products based on microbial biomass)."/>
    <m/>
  </r>
  <r>
    <x v="1"/>
    <x v="3"/>
    <x v="2"/>
    <s v="Euglena"/>
    <x v="93"/>
    <x v="0"/>
    <m/>
    <s v="QPS applies for 'production purposes only' (the qualification 'for production purpose only' implies the absence of viable cells of the production organism in the final product and can also be applied for food and feed products based on microbial biomass)."/>
    <m/>
  </r>
  <r>
    <x v="1"/>
    <x v="3"/>
    <x v="3"/>
    <s v="Haematococcus "/>
    <x v="94"/>
    <x v="57"/>
    <m/>
    <s v="QPS applies for 'production purposes only' (the qualification 'for production purpose only' implies the absence of viable cells of the production organism in the final product and can also be applied for food and feed products based on microbial biomass)."/>
    <m/>
  </r>
  <r>
    <x v="1"/>
    <x v="3"/>
    <x v="4"/>
    <s v="Tetraselmis"/>
    <x v="95"/>
    <x v="0"/>
    <m/>
    <s v="QPS applies for 'production purposes only' (the qualification 'for production purpose only' implies the absence of viable cells of the production organism in the final product and can also be applied for food and feed products based on microbial biomass)."/>
    <m/>
  </r>
  <r>
    <x v="1"/>
    <x v="4"/>
    <x v="5"/>
    <s v="Aurantiochytrium"/>
    <x v="96"/>
    <x v="58"/>
    <m/>
    <s v="QPS applies for 'production purposes only' (the qualification 'for production purpose only' implies the absence of viable cells of the production organism in the final product and can also be applied for food and feed products based on microbial biomass)."/>
    <m/>
  </r>
  <r>
    <x v="2"/>
    <x v="5"/>
    <x v="6"/>
    <m/>
    <x v="97"/>
    <x v="0"/>
    <m/>
    <m/>
    <m/>
  </r>
  <r>
    <x v="2"/>
    <x v="6"/>
    <x v="7"/>
    <m/>
    <x v="97"/>
    <x v="0"/>
    <m/>
    <m/>
    <m/>
  </r>
  <r>
    <x v="2"/>
    <x v="6"/>
    <x v="8"/>
    <m/>
    <x v="97"/>
    <x v="0"/>
    <m/>
    <m/>
    <m/>
  </r>
  <r>
    <x v="3"/>
    <x v="7"/>
    <x v="0"/>
    <s v="Cyberlindnera"/>
    <x v="98"/>
    <x v="59"/>
    <m/>
    <s v="QPS applies for 'production purposes only' (the qualification 'for production purpose only' implies the absence of viable cells of the production organism in the final product and can also be applied for food and feed products based on microbial biomass)."/>
    <m/>
  </r>
  <r>
    <x v="3"/>
    <x v="7"/>
    <x v="0"/>
    <s v="Debaryomyces"/>
    <x v="99"/>
    <x v="60"/>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Hanseniaspora"/>
    <x v="100"/>
    <x v="61"/>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Kluyveromyces"/>
    <x v="101"/>
    <x v="62"/>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Kluyveromyces"/>
    <x v="102"/>
    <x v="63"/>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Komagataella "/>
    <x v="103"/>
    <x v="64"/>
    <m/>
    <s v="QPS applies for 'production purposes only' (the qualification 'for production purpose only' implies the absence of viable cells of the production organism in the final product and can also be applied for food and feed products based on microbial biomass)."/>
    <m/>
  </r>
  <r>
    <x v="3"/>
    <x v="7"/>
    <x v="0"/>
    <s v="Komagataella"/>
    <x v="104"/>
    <x v="65"/>
    <m/>
    <s v="QPS applies for 'production purposes only' (the qualification 'for production purpose only' implies the absence of viable cells of the production organism in the final product and can also be applied for food and feed products based on microbial biomass)."/>
    <m/>
  </r>
  <r>
    <x v="3"/>
    <x v="7"/>
    <x v="0"/>
    <s v="Limtongozyma"/>
    <x v="105"/>
    <x v="66"/>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x v="106"/>
    <x v="67"/>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x v="107"/>
    <x v="68"/>
    <m/>
    <s v="QPS applies for 'production purposes only' (the qualification 'for production purpose only' implies the absence of viable cells of the production organism in the final product and can also be applied for food and feed products based on microbial biomass)."/>
    <m/>
  </r>
  <r>
    <x v="3"/>
    <x v="7"/>
    <x v="0"/>
    <s v="Phaffia"/>
    <x v="108"/>
    <x v="69"/>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Saccharomyces"/>
    <x v="109"/>
    <x v="0"/>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Saccharomyces"/>
    <x v="110"/>
    <x v="70"/>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Saccharomyces"/>
    <x v="111"/>
    <x v="0"/>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Schizosaccharomyces"/>
    <x v="112"/>
    <x v="0"/>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r>
    <x v="3"/>
    <x v="7"/>
    <x v="0"/>
    <s v="Wickerhamomyces"/>
    <x v="113"/>
    <x v="71"/>
    <m/>
    <s v="QPS applies for 'production purposes only' (the qualification 'for production purpose only' implies the absence of viable cells of the production organism in the final product and can also be applied for food and feed products based on microbial biomass)."/>
    <m/>
  </r>
  <r>
    <x v="3"/>
    <x v="7"/>
    <x v="0"/>
    <s v="Yarrowia"/>
    <x v="114"/>
    <x v="72"/>
    <m/>
    <s v="QPS applies for 'production purposes only' (the qualification 'for production purpose only' implies the absence of viable cells of the production organism in the final product and can also be applied for food and feed products based on microbial biomass)."/>
    <m/>
  </r>
  <r>
    <x v="3"/>
    <x v="7"/>
    <x v="0"/>
    <s v="Zygosaccharomyces"/>
    <x v="115"/>
    <x v="73"/>
    <s v="when used as active agents (viable cells): Absence of resistance to antimycotics used for medical treatment of yeast infections in cases where viable cells are added to the food or feed chain."/>
    <s v="when used as productions strains or as biomass (non viable cells) :  QPS applies for 'production purposes only' (the qualification 'for production purpose only' implies the absence of viable cells of the production organism in the final product and can also be applied for food and feed products based on microbial biomass)."/>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64C968D-5F85-4BD1-80DB-849E45832EF8}" name="PivotTable2" cacheId="347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D3:D92" firstHeaderRow="1" firstDataRow="1" firstDataCol="1"/>
  <pivotFields count="9">
    <pivotField showAll="0"/>
    <pivotField axis="axisRow" showAll="0">
      <items count="9">
        <item x="3"/>
        <item x="0"/>
        <item x="1"/>
        <item x="2"/>
        <item x="5"/>
        <item x="6"/>
        <item x="4"/>
        <item x="7"/>
        <item t="default"/>
      </items>
    </pivotField>
    <pivotField showAll="0"/>
    <pivotField showAll="0"/>
    <pivotField showAll="0" sortType="ascending"/>
    <pivotField axis="axisRow" showAll="0" sortType="ascending">
      <items count="89">
        <item m="1" x="87"/>
        <item x="2"/>
        <item m="1" x="86"/>
        <item x="66"/>
        <item m="1" x="74"/>
        <item x="71"/>
        <item m="1" x="84"/>
        <item x="62"/>
        <item m="1" x="78"/>
        <item x="68"/>
        <item m="1" x="81"/>
        <item x="61"/>
        <item m="1" x="75"/>
        <item x="63"/>
        <item m="1" x="76"/>
        <item x="72"/>
        <item m="1" x="79"/>
        <item m="1" x="85"/>
        <item x="60"/>
        <item m="1" x="77"/>
        <item x="59"/>
        <item m="1" x="80"/>
        <item x="52"/>
        <item x="56"/>
        <item x="54"/>
        <item x="51"/>
        <item x="50"/>
        <item x="55"/>
        <item x="46"/>
        <item x="47"/>
        <item x="48"/>
        <item x="5"/>
        <item x="9"/>
        <item x="42"/>
        <item x="10"/>
        <item x="53"/>
        <item x="1"/>
        <item x="57"/>
        <item x="7"/>
        <item x="33"/>
        <item x="15"/>
        <item x="34"/>
        <item x="32"/>
        <item x="25"/>
        <item x="12"/>
        <item x="45"/>
        <item x="41"/>
        <item x="23"/>
        <item x="26"/>
        <item x="6"/>
        <item x="8"/>
        <item x="36"/>
        <item x="27"/>
        <item x="28"/>
        <item x="37"/>
        <item x="38"/>
        <item x="13"/>
        <item x="29"/>
        <item x="16"/>
        <item x="17"/>
        <item x="18"/>
        <item x="39"/>
        <item x="40"/>
        <item x="14"/>
        <item x="24"/>
        <item x="35"/>
        <item x="11"/>
        <item x="19"/>
        <item x="20"/>
        <item x="30"/>
        <item x="31"/>
        <item x="43"/>
        <item x="73"/>
        <item x="64"/>
        <item x="70"/>
        <item m="1" x="83"/>
        <item x="65"/>
        <item x="67"/>
        <item x="22"/>
        <item x="44"/>
        <item x="4"/>
        <item x="3"/>
        <item x="58"/>
        <item x="21"/>
        <item x="69"/>
        <item m="1" x="82"/>
        <item x="49"/>
        <item x="0"/>
        <item t="default"/>
      </items>
    </pivotField>
    <pivotField showAll="0"/>
    <pivotField showAll="0"/>
    <pivotField showAll="0"/>
  </pivotFields>
  <rowFields count="2">
    <field x="1"/>
    <field x="5"/>
  </rowFields>
  <rowItems count="89">
    <i>
      <x/>
    </i>
    <i r="1">
      <x v="37"/>
    </i>
    <i r="1">
      <x v="87"/>
    </i>
    <i>
      <x v="1"/>
    </i>
    <i r="1">
      <x v="1"/>
    </i>
    <i r="1">
      <x v="36"/>
    </i>
    <i r="1">
      <x v="81"/>
    </i>
    <i r="1">
      <x v="87"/>
    </i>
    <i>
      <x v="2"/>
    </i>
    <i r="1">
      <x v="31"/>
    </i>
    <i r="1">
      <x v="32"/>
    </i>
    <i r="1">
      <x v="33"/>
    </i>
    <i r="1">
      <x v="34"/>
    </i>
    <i r="1">
      <x v="38"/>
    </i>
    <i r="1">
      <x v="39"/>
    </i>
    <i r="1">
      <x v="40"/>
    </i>
    <i r="1">
      <x v="41"/>
    </i>
    <i r="1">
      <x v="42"/>
    </i>
    <i r="1">
      <x v="43"/>
    </i>
    <i r="1">
      <x v="44"/>
    </i>
    <i r="1">
      <x v="45"/>
    </i>
    <i r="1">
      <x v="46"/>
    </i>
    <i r="1">
      <x v="47"/>
    </i>
    <i r="1">
      <x v="48"/>
    </i>
    <i r="1">
      <x v="49"/>
    </i>
    <i r="1">
      <x v="50"/>
    </i>
    <i r="1">
      <x v="51"/>
    </i>
    <i r="1">
      <x v="52"/>
    </i>
    <i r="1">
      <x v="53"/>
    </i>
    <i r="1">
      <x v="54"/>
    </i>
    <i r="1">
      <x v="55"/>
    </i>
    <i r="1">
      <x v="56"/>
    </i>
    <i r="1">
      <x v="57"/>
    </i>
    <i r="1">
      <x v="58"/>
    </i>
    <i r="1">
      <x v="59"/>
    </i>
    <i r="1">
      <x v="60"/>
    </i>
    <i r="1">
      <x v="61"/>
    </i>
    <i r="1">
      <x v="62"/>
    </i>
    <i r="1">
      <x v="63"/>
    </i>
    <i r="1">
      <x v="64"/>
    </i>
    <i r="1">
      <x v="65"/>
    </i>
    <i r="1">
      <x v="66"/>
    </i>
    <i r="1">
      <x v="67"/>
    </i>
    <i r="1">
      <x v="68"/>
    </i>
    <i r="1">
      <x v="69"/>
    </i>
    <i r="1">
      <x v="70"/>
    </i>
    <i r="1">
      <x v="71"/>
    </i>
    <i r="1">
      <x v="78"/>
    </i>
    <i r="1">
      <x v="79"/>
    </i>
    <i r="1">
      <x v="80"/>
    </i>
    <i r="1">
      <x v="83"/>
    </i>
    <i r="1">
      <x v="87"/>
    </i>
    <i>
      <x v="3"/>
    </i>
    <i r="1">
      <x v="22"/>
    </i>
    <i r="1">
      <x v="23"/>
    </i>
    <i r="1">
      <x v="24"/>
    </i>
    <i r="1">
      <x v="25"/>
    </i>
    <i r="1">
      <x v="26"/>
    </i>
    <i r="1">
      <x v="27"/>
    </i>
    <i r="1">
      <x v="28"/>
    </i>
    <i r="1">
      <x v="29"/>
    </i>
    <i r="1">
      <x v="30"/>
    </i>
    <i r="1">
      <x v="35"/>
    </i>
    <i r="1">
      <x v="86"/>
    </i>
    <i r="1">
      <x v="87"/>
    </i>
    <i>
      <x v="4"/>
    </i>
    <i r="1">
      <x v="87"/>
    </i>
    <i>
      <x v="5"/>
    </i>
    <i r="1">
      <x v="87"/>
    </i>
    <i>
      <x v="6"/>
    </i>
    <i r="1">
      <x v="82"/>
    </i>
    <i>
      <x v="7"/>
    </i>
    <i r="1">
      <x v="3"/>
    </i>
    <i r="1">
      <x v="5"/>
    </i>
    <i r="1">
      <x v="7"/>
    </i>
    <i r="1">
      <x v="9"/>
    </i>
    <i r="1">
      <x v="11"/>
    </i>
    <i r="1">
      <x v="13"/>
    </i>
    <i r="1">
      <x v="15"/>
    </i>
    <i r="1">
      <x v="18"/>
    </i>
    <i r="1">
      <x v="20"/>
    </i>
    <i r="1">
      <x v="72"/>
    </i>
    <i r="1">
      <x v="73"/>
    </i>
    <i r="1">
      <x v="74"/>
    </i>
    <i r="1">
      <x v="76"/>
    </i>
    <i r="1">
      <x v="77"/>
    </i>
    <i r="1">
      <x v="84"/>
    </i>
    <i r="1">
      <x v="87"/>
    </i>
    <i t="grand">
      <x/>
    </i>
  </rowItems>
  <colItems count="1">
    <i/>
  </colItems>
  <formats count="62">
    <format dxfId="99">
      <pivotArea dataOnly="0" labelOnly="1" fieldPosition="0">
        <references count="2">
          <reference field="1" count="1" selected="0">
            <x v="2"/>
          </reference>
          <reference field="5" count="1">
            <x v="31"/>
          </reference>
        </references>
      </pivotArea>
    </format>
    <format dxfId="100">
      <pivotArea dataOnly="0" labelOnly="1" fieldPosition="0">
        <references count="2">
          <reference field="1" count="1" selected="0">
            <x v="2"/>
          </reference>
          <reference field="5" count="1">
            <x v="49"/>
          </reference>
        </references>
      </pivotArea>
    </format>
    <format dxfId="101">
      <pivotArea dataOnly="0" labelOnly="1" fieldPosition="0">
        <references count="2">
          <reference field="1" count="1" selected="0">
            <x v="2"/>
          </reference>
          <reference field="5" count="1">
            <x v="34"/>
          </reference>
        </references>
      </pivotArea>
    </format>
    <format dxfId="102">
      <pivotArea dataOnly="0" labelOnly="1" fieldPosition="0">
        <references count="2">
          <reference field="1" count="1" selected="0">
            <x v="2"/>
          </reference>
          <reference field="5" count="1">
            <x v="32"/>
          </reference>
        </references>
      </pivotArea>
    </format>
    <format dxfId="103">
      <pivotArea dataOnly="0" labelOnly="1" fieldPosition="0">
        <references count="2">
          <reference field="1" count="1" selected="0">
            <x v="2"/>
          </reference>
          <reference field="5" count="1">
            <x v="33"/>
          </reference>
        </references>
      </pivotArea>
    </format>
    <format dxfId="104">
      <pivotArea dataOnly="0" labelOnly="1" fieldPosition="0">
        <references count="2">
          <reference field="1" count="1" selected="0">
            <x v="2"/>
          </reference>
          <reference field="5" count="2">
            <x v="38"/>
            <x v="39"/>
          </reference>
        </references>
      </pivotArea>
    </format>
    <format dxfId="105">
      <pivotArea dataOnly="0" labelOnly="1" fieldPosition="0">
        <references count="2">
          <reference field="1" count="1" selected="0">
            <x v="2"/>
          </reference>
          <reference field="5" count="1">
            <x v="41"/>
          </reference>
        </references>
      </pivotArea>
    </format>
    <format dxfId="106">
      <pivotArea dataOnly="0" labelOnly="1" fieldPosition="0">
        <references count="2">
          <reference field="1" count="1" selected="0">
            <x v="2"/>
          </reference>
          <reference field="5" count="3">
            <x v="42"/>
            <x v="43"/>
            <x v="44"/>
          </reference>
        </references>
      </pivotArea>
    </format>
    <format dxfId="107">
      <pivotArea dataOnly="0" labelOnly="1" fieldPosition="0">
        <references count="2">
          <reference field="1" count="1" selected="0">
            <x v="2"/>
          </reference>
          <reference field="5" count="1">
            <x v="51"/>
          </reference>
        </references>
      </pivotArea>
    </format>
    <format dxfId="108">
      <pivotArea dataOnly="0" labelOnly="1" fieldPosition="0">
        <references count="2">
          <reference field="1" count="1" selected="0">
            <x v="2"/>
          </reference>
          <reference field="5" count="1">
            <x v="46"/>
          </reference>
        </references>
      </pivotArea>
    </format>
    <format dxfId="109">
      <pivotArea dataOnly="0" labelOnly="1" fieldPosition="0">
        <references count="2">
          <reference field="1" count="1" selected="0">
            <x v="2"/>
          </reference>
          <reference field="5" count="1">
            <x v="47"/>
          </reference>
        </references>
      </pivotArea>
    </format>
    <format dxfId="110">
      <pivotArea dataOnly="0" labelOnly="1" fieldPosition="0">
        <references count="2">
          <reference field="1" count="1" selected="0">
            <x v="2"/>
          </reference>
          <reference field="5" count="1">
            <x v="48"/>
          </reference>
        </references>
      </pivotArea>
    </format>
    <format dxfId="111">
      <pivotArea dataOnly="0" labelOnly="1" fieldPosition="0">
        <references count="2">
          <reference field="1" count="1" selected="0">
            <x v="2"/>
          </reference>
          <reference field="5" count="1">
            <x v="50"/>
          </reference>
        </references>
      </pivotArea>
    </format>
    <format dxfId="112">
      <pivotArea dataOnly="0" labelOnly="1" fieldPosition="0">
        <references count="2">
          <reference field="1" count="1" selected="0">
            <x v="2"/>
          </reference>
          <reference field="5" count="1">
            <x v="52"/>
          </reference>
        </references>
      </pivotArea>
    </format>
    <format dxfId="113">
      <pivotArea dataOnly="0" labelOnly="1" fieldPosition="0">
        <references count="2">
          <reference field="1" count="1" selected="0">
            <x v="2"/>
          </reference>
          <reference field="5" count="1">
            <x v="53"/>
          </reference>
        </references>
      </pivotArea>
    </format>
    <format dxfId="114">
      <pivotArea dataOnly="0" labelOnly="1" fieldPosition="0">
        <references count="2">
          <reference field="1" count="1" selected="0">
            <x v="2"/>
          </reference>
          <reference field="5" count="2">
            <x v="54"/>
            <x v="55"/>
          </reference>
        </references>
      </pivotArea>
    </format>
    <format dxfId="115">
      <pivotArea dataOnly="0" labelOnly="1" fieldPosition="0">
        <references count="2">
          <reference field="1" count="1" selected="0">
            <x v="2"/>
          </reference>
          <reference field="5" count="1">
            <x v="45"/>
          </reference>
        </references>
      </pivotArea>
    </format>
    <format dxfId="116">
      <pivotArea dataOnly="0" labelOnly="1" fieldPosition="0">
        <references count="2">
          <reference field="1" count="1" selected="0">
            <x v="2"/>
          </reference>
          <reference field="5" count="1">
            <x v="56"/>
          </reference>
        </references>
      </pivotArea>
    </format>
    <format dxfId="117">
      <pivotArea dataOnly="0" labelOnly="1" fieldPosition="0">
        <references count="2">
          <reference field="1" count="1" selected="0">
            <x v="2"/>
          </reference>
          <reference field="5" count="2">
            <x v="57"/>
            <x v="58"/>
          </reference>
        </references>
      </pivotArea>
    </format>
    <format dxfId="118">
      <pivotArea dataOnly="0" labelOnly="1" fieldPosition="0">
        <references count="2">
          <reference field="1" count="1" selected="0">
            <x v="2"/>
          </reference>
          <reference field="5" count="2">
            <x v="59"/>
            <x v="60"/>
          </reference>
        </references>
      </pivotArea>
    </format>
    <format dxfId="119">
      <pivotArea dataOnly="0" labelOnly="1" fieldPosition="0">
        <references count="2">
          <reference field="1" count="1" selected="0">
            <x v="2"/>
          </reference>
          <reference field="5" count="3">
            <x v="61"/>
            <x v="62"/>
            <x v="63"/>
          </reference>
        </references>
      </pivotArea>
    </format>
    <format dxfId="120">
      <pivotArea dataOnly="0" labelOnly="1" fieldPosition="0">
        <references count="2">
          <reference field="1" count="1" selected="0">
            <x v="2"/>
          </reference>
          <reference field="5" count="3">
            <x v="64"/>
            <x v="65"/>
            <x v="66"/>
          </reference>
        </references>
      </pivotArea>
    </format>
    <format dxfId="121">
      <pivotArea dataOnly="0" labelOnly="1" fieldPosition="0">
        <references count="2">
          <reference field="1" count="1" selected="0">
            <x v="2"/>
          </reference>
          <reference field="5" count="1">
            <x v="40"/>
          </reference>
        </references>
      </pivotArea>
    </format>
    <format dxfId="122">
      <pivotArea dataOnly="0" labelOnly="1" fieldPosition="0">
        <references count="2">
          <reference field="1" count="1" selected="0">
            <x v="2"/>
          </reference>
          <reference field="5" count="1">
            <x v="67"/>
          </reference>
        </references>
      </pivotArea>
    </format>
    <format dxfId="123">
      <pivotArea dataOnly="0" labelOnly="1" fieldPosition="0">
        <references count="2">
          <reference field="1" count="1" selected="0">
            <x v="2"/>
          </reference>
          <reference field="5" count="1">
            <x v="68"/>
          </reference>
        </references>
      </pivotArea>
    </format>
    <format dxfId="124">
      <pivotArea dataOnly="0" labelOnly="1" fieldPosition="0">
        <references count="2">
          <reference field="1" count="1" selected="0">
            <x v="2"/>
          </reference>
          <reference field="5" count="1">
            <x v="78"/>
          </reference>
        </references>
      </pivotArea>
    </format>
    <format dxfId="125">
      <pivotArea dataOnly="0" labelOnly="1" fieldPosition="0">
        <references count="2">
          <reference field="1" count="1" selected="0">
            <x v="2"/>
          </reference>
          <reference field="5" count="1">
            <x v="83"/>
          </reference>
        </references>
      </pivotArea>
    </format>
    <format dxfId="126">
      <pivotArea dataOnly="0" labelOnly="1" fieldPosition="0">
        <references count="2">
          <reference field="1" count="1" selected="0">
            <x v="2"/>
          </reference>
          <reference field="5" count="1">
            <x v="80"/>
          </reference>
        </references>
      </pivotArea>
    </format>
    <format dxfId="127">
      <pivotArea dataOnly="0" labelOnly="1" fieldPosition="0">
        <references count="2">
          <reference field="1" count="1" selected="0">
            <x v="2"/>
          </reference>
          <reference field="5" count="1">
            <x v="79"/>
          </reference>
        </references>
      </pivotArea>
    </format>
    <format dxfId="128">
      <pivotArea dataOnly="0" labelOnly="1" fieldPosition="0">
        <references count="2">
          <reference field="1" count="1" selected="0">
            <x v="2"/>
          </reference>
          <reference field="5" count="1">
            <x v="71"/>
          </reference>
        </references>
      </pivotArea>
    </format>
    <format dxfId="129">
      <pivotArea dataOnly="0" labelOnly="1" fieldPosition="0">
        <references count="2">
          <reference field="1" count="1" selected="0">
            <x v="2"/>
          </reference>
          <reference field="5" count="2">
            <x v="69"/>
            <x v="70"/>
          </reference>
        </references>
      </pivotArea>
    </format>
    <format dxfId="130">
      <pivotArea dataOnly="0" labelOnly="1" fieldPosition="0">
        <references count="2">
          <reference field="1" count="1" selected="0">
            <x v="3"/>
          </reference>
          <reference field="5" count="1">
            <x v="22"/>
          </reference>
        </references>
      </pivotArea>
    </format>
    <format dxfId="131">
      <pivotArea dataOnly="0" labelOnly="1" fieldPosition="0">
        <references count="2">
          <reference field="1" count="1" selected="0">
            <x v="3"/>
          </reference>
          <reference field="5" count="1">
            <x v="86"/>
          </reference>
        </references>
      </pivotArea>
    </format>
    <format dxfId="132">
      <pivotArea dataOnly="0" labelOnly="1" fieldPosition="0">
        <references count="2">
          <reference field="1" count="1" selected="0">
            <x v="3"/>
          </reference>
          <reference field="5" count="1">
            <x v="23"/>
          </reference>
        </references>
      </pivotArea>
    </format>
    <format dxfId="133">
      <pivotArea dataOnly="0" labelOnly="1" fieldPosition="0">
        <references count="2">
          <reference field="1" count="1" selected="0">
            <x v="3"/>
          </reference>
          <reference field="5" count="1">
            <x v="30"/>
          </reference>
        </references>
      </pivotArea>
    </format>
    <format dxfId="134">
      <pivotArea dataOnly="0" labelOnly="1" fieldPosition="0">
        <references count="2">
          <reference field="1" count="1" selected="0">
            <x v="3"/>
          </reference>
          <reference field="5" count="1">
            <x v="25"/>
          </reference>
        </references>
      </pivotArea>
    </format>
    <format dxfId="135">
      <pivotArea dataOnly="0" labelOnly="1" fieldPosition="0">
        <references count="2">
          <reference field="1" count="1" selected="0">
            <x v="3"/>
          </reference>
          <reference field="5" count="1">
            <x v="26"/>
          </reference>
        </references>
      </pivotArea>
    </format>
    <format dxfId="136">
      <pivotArea dataOnly="0" labelOnly="1" fieldPosition="0">
        <references count="2">
          <reference field="1" count="1" selected="0">
            <x v="3"/>
          </reference>
          <reference field="5" count="1">
            <x v="28"/>
          </reference>
        </references>
      </pivotArea>
    </format>
    <format dxfId="137">
      <pivotArea dataOnly="0" labelOnly="1" fieldPosition="0">
        <references count="2">
          <reference field="1" count="1" selected="0">
            <x v="3"/>
          </reference>
          <reference field="5" count="1">
            <x v="29"/>
          </reference>
        </references>
      </pivotArea>
    </format>
    <format dxfId="138">
      <pivotArea dataOnly="0" labelOnly="1" fieldPosition="0">
        <references count="2">
          <reference field="1" count="1" selected="0">
            <x v="3"/>
          </reference>
          <reference field="5" count="1">
            <x v="24"/>
          </reference>
        </references>
      </pivotArea>
    </format>
    <format dxfId="139">
      <pivotArea dataOnly="0" labelOnly="1" fieldPosition="0">
        <references count="2">
          <reference field="1" count="1" selected="0">
            <x v="3"/>
          </reference>
          <reference field="5" count="1">
            <x v="27"/>
          </reference>
        </references>
      </pivotArea>
    </format>
    <format dxfId="140">
      <pivotArea dataOnly="0" labelOnly="1" fieldPosition="0">
        <references count="2">
          <reference field="1" count="1" selected="0">
            <x v="3"/>
          </reference>
          <reference field="5" count="1">
            <x v="35"/>
          </reference>
        </references>
      </pivotArea>
    </format>
    <format dxfId="141">
      <pivotArea dataOnly="0" labelOnly="1" fieldPosition="0">
        <references count="2">
          <reference field="1" count="1" selected="0">
            <x v="1"/>
          </reference>
          <reference field="5" count="1">
            <x v="2"/>
          </reference>
        </references>
      </pivotArea>
    </format>
    <format dxfId="142">
      <pivotArea dataOnly="0" labelOnly="1" fieldPosition="0">
        <references count="2">
          <reference field="1" count="1" selected="0">
            <x v="1"/>
          </reference>
          <reference field="5" count="1">
            <x v="1"/>
          </reference>
        </references>
      </pivotArea>
    </format>
    <format dxfId="143">
      <pivotArea dataOnly="0" labelOnly="1" fieldPosition="0">
        <references count="2">
          <reference field="1" count="1" selected="0">
            <x v="1"/>
          </reference>
          <reference field="5" count="1">
            <x v="36"/>
          </reference>
        </references>
      </pivotArea>
    </format>
    <format dxfId="144">
      <pivotArea dataOnly="0" labelOnly="1" fieldPosition="0">
        <references count="2">
          <reference field="1" count="1" selected="0">
            <x v="1"/>
          </reference>
          <reference field="5" count="1">
            <x v="81"/>
          </reference>
        </references>
      </pivotArea>
    </format>
    <format dxfId="145">
      <pivotArea dataOnly="0" labelOnly="1" fieldPosition="0">
        <references count="2">
          <reference field="1" count="1" selected="0">
            <x v="6"/>
          </reference>
          <reference field="5" count="1">
            <x v="82"/>
          </reference>
        </references>
      </pivotArea>
    </format>
    <format dxfId="146">
      <pivotArea dataOnly="0" labelOnly="1" fieldPosition="0">
        <references count="2">
          <reference field="1" count="1" selected="0">
            <x v="0"/>
          </reference>
          <reference field="5" count="1">
            <x v="37"/>
          </reference>
        </references>
      </pivotArea>
    </format>
    <format dxfId="147">
      <pivotArea dataOnly="0" labelOnly="1" fieldPosition="0">
        <references count="2">
          <reference field="1" count="1" selected="0">
            <x v="7"/>
          </reference>
          <reference field="5" count="1">
            <x v="18"/>
          </reference>
        </references>
      </pivotArea>
    </format>
    <format dxfId="148">
      <pivotArea dataOnly="0" labelOnly="1" fieldPosition="0">
        <references count="2">
          <reference field="1" count="1" selected="0">
            <x v="7"/>
          </reference>
          <reference field="5" count="1">
            <x v="11"/>
          </reference>
        </references>
      </pivotArea>
    </format>
    <format dxfId="149">
      <pivotArea dataOnly="0" labelOnly="1" fieldPosition="0">
        <references count="2">
          <reference field="1" count="1" selected="0">
            <x v="7"/>
          </reference>
          <reference field="5" count="1">
            <x v="77"/>
          </reference>
        </references>
      </pivotArea>
    </format>
    <format dxfId="150">
      <pivotArea dataOnly="0" labelOnly="1" fieldPosition="0">
        <references count="2">
          <reference field="1" count="1" selected="0">
            <x v="7"/>
          </reference>
          <reference field="5" count="1">
            <x v="5"/>
          </reference>
        </references>
      </pivotArea>
    </format>
    <format dxfId="151">
      <pivotArea dataOnly="0" labelOnly="1" fieldPosition="0">
        <references count="2">
          <reference field="1" count="1" selected="0">
            <x v="7"/>
          </reference>
          <reference field="5" count="1">
            <x v="84"/>
          </reference>
        </references>
      </pivotArea>
    </format>
    <format dxfId="152">
      <pivotArea dataOnly="0" labelOnly="1" fieldPosition="0">
        <references count="2">
          <reference field="1" count="1" selected="0">
            <x v="7"/>
          </reference>
          <reference field="5" count="1">
            <x v="3"/>
          </reference>
        </references>
      </pivotArea>
    </format>
    <format dxfId="153">
      <pivotArea dataOnly="0" labelOnly="1" fieldPosition="0">
        <references count="2">
          <reference field="1" count="1" selected="0">
            <x v="7"/>
          </reference>
          <reference field="5" count="1">
            <x v="9"/>
          </reference>
        </references>
      </pivotArea>
    </format>
    <format dxfId="154">
      <pivotArea dataOnly="0" labelOnly="1" fieldPosition="0">
        <references count="2">
          <reference field="1" count="1" selected="0">
            <x v="7"/>
          </reference>
          <reference field="5" count="1">
            <x v="7"/>
          </reference>
        </references>
      </pivotArea>
    </format>
    <format dxfId="155">
      <pivotArea dataOnly="0" labelOnly="1" fieldPosition="0">
        <references count="2">
          <reference field="1" count="1" selected="0">
            <x v="7"/>
          </reference>
          <reference field="5" count="1">
            <x v="73"/>
          </reference>
        </references>
      </pivotArea>
    </format>
    <format dxfId="156">
      <pivotArea dataOnly="0" labelOnly="1" fieldPosition="0">
        <references count="2">
          <reference field="1" count="1" selected="0">
            <x v="7"/>
          </reference>
          <reference field="5" count="1">
            <x v="13"/>
          </reference>
        </references>
      </pivotArea>
    </format>
    <format dxfId="157">
      <pivotArea dataOnly="0" labelOnly="1" fieldPosition="0">
        <references count="2">
          <reference field="1" count="1" selected="0">
            <x v="7"/>
          </reference>
          <reference field="5" count="1">
            <x v="20"/>
          </reference>
        </references>
      </pivotArea>
    </format>
    <format dxfId="158">
      <pivotArea dataOnly="0" labelOnly="1" fieldPosition="0">
        <references count="2">
          <reference field="1" count="1" selected="0">
            <x v="7"/>
          </reference>
          <reference field="5" count="1">
            <x v="15"/>
          </reference>
        </references>
      </pivotArea>
    </format>
    <format dxfId="159">
      <pivotArea dataOnly="0" labelOnly="1" fieldPosition="0">
        <references count="2">
          <reference field="1" count="1" selected="0">
            <x v="7"/>
          </reference>
          <reference field="5" count="1">
            <x v="72"/>
          </reference>
        </references>
      </pivotArea>
    </format>
    <format dxfId="160">
      <pivotArea dataOnly="0" labelOnly="1" fieldPosition="0">
        <references count="2">
          <reference field="1" count="1" selected="0">
            <x v="7"/>
          </reference>
          <reference field="5" count="1">
            <x v="7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FC65F69-AC7F-4726-8C25-257A7A506FF9}" name="PivotTable1" cacheId="347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A129" firstHeaderRow="1" firstDataRow="1" firstDataCol="1"/>
  <pivotFields count="9">
    <pivotField showAll="0"/>
    <pivotField axis="axisRow" showAll="0">
      <items count="9">
        <item x="3"/>
        <item x="0"/>
        <item x="1"/>
        <item x="2"/>
        <item x="5"/>
        <item x="6"/>
        <item x="4"/>
        <item x="7"/>
        <item t="default"/>
      </items>
    </pivotField>
    <pivotField showAll="0"/>
    <pivotField showAll="0"/>
    <pivotField axis="axisRow" showAll="0">
      <items count="119">
        <item x="5"/>
        <item x="3"/>
        <item x="96"/>
        <item x="67"/>
        <item x="68"/>
        <item x="69"/>
        <item x="70"/>
        <item x="71"/>
        <item x="72"/>
        <item x="73"/>
        <item x="74"/>
        <item x="75"/>
        <item x="76"/>
        <item x="77"/>
        <item x="6"/>
        <item x="7"/>
        <item x="8"/>
        <item x="9"/>
        <item x="10"/>
        <item x="11"/>
        <item x="92"/>
        <item x="78"/>
        <item x="12"/>
        <item x="13"/>
        <item x="14"/>
        <item x="15"/>
        <item x="0"/>
        <item x="98"/>
        <item x="99"/>
        <item x="93"/>
        <item x="16"/>
        <item x="79"/>
        <item x="80"/>
        <item x="1"/>
        <item x="94"/>
        <item x="100"/>
        <item x="81"/>
        <item x="101"/>
        <item x="102"/>
        <item x="2"/>
        <item x="103"/>
        <item x="104"/>
        <item x="19"/>
        <item x="17"/>
        <item x="18"/>
        <item m="1" x="117"/>
        <item x="20"/>
        <item x="21"/>
        <item x="22"/>
        <item x="23"/>
        <item x="24"/>
        <item x="25"/>
        <item x="26"/>
        <item x="27"/>
        <item x="28"/>
        <item x="29"/>
        <item x="30"/>
        <item x="31"/>
        <item x="32"/>
        <item x="33"/>
        <item x="34"/>
        <item x="35"/>
        <item x="36"/>
        <item x="37"/>
        <item x="38"/>
        <item x="39"/>
        <item x="82"/>
        <item x="40"/>
        <item x="41"/>
        <item x="42"/>
        <item x="43"/>
        <item x="44"/>
        <item x="45"/>
        <item x="46"/>
        <item x="47"/>
        <item x="48"/>
        <item x="49"/>
        <item x="50"/>
        <item x="51"/>
        <item x="52"/>
        <item x="53"/>
        <item x="54"/>
        <item x="55"/>
        <item x="56"/>
        <item x="57"/>
        <item x="105"/>
        <item x="58"/>
        <item x="83"/>
        <item x="59"/>
        <item x="84"/>
        <item x="60"/>
        <item x="106"/>
        <item x="107"/>
        <item x="85"/>
        <item x="86"/>
        <item x="87"/>
        <item x="61"/>
        <item x="62"/>
        <item x="63"/>
        <item x="108"/>
        <item x="88"/>
        <item x="89"/>
        <item x="64"/>
        <item m="1" x="116"/>
        <item x="109"/>
        <item x="110"/>
        <item x="111"/>
        <item x="112"/>
        <item x="65"/>
        <item x="90"/>
        <item x="66"/>
        <item x="95"/>
        <item x="91"/>
        <item x="113"/>
        <item x="4"/>
        <item x="114"/>
        <item x="115"/>
        <item x="97"/>
        <item t="default"/>
      </items>
    </pivotField>
    <pivotField showAll="0"/>
    <pivotField showAll="0"/>
    <pivotField showAll="0"/>
    <pivotField showAll="0"/>
  </pivotFields>
  <rowFields count="2">
    <field x="1"/>
    <field x="4"/>
  </rowFields>
  <rowItems count="126">
    <i>
      <x/>
    </i>
    <i r="1">
      <x v="20"/>
    </i>
    <i r="1">
      <x v="29"/>
    </i>
    <i r="1">
      <x v="34"/>
    </i>
    <i r="1">
      <x v="111"/>
    </i>
    <i>
      <x v="1"/>
    </i>
    <i r="1">
      <x v="1"/>
    </i>
    <i r="1">
      <x v="26"/>
    </i>
    <i r="1">
      <x v="33"/>
    </i>
    <i r="1">
      <x v="39"/>
    </i>
    <i r="1">
      <x v="112"/>
    </i>
    <i r="1">
      <x v="114"/>
    </i>
    <i>
      <x v="2"/>
    </i>
    <i r="1">
      <x/>
    </i>
    <i r="1">
      <x v="14"/>
    </i>
    <i r="1">
      <x v="15"/>
    </i>
    <i r="1">
      <x v="16"/>
    </i>
    <i r="1">
      <x v="17"/>
    </i>
    <i r="1">
      <x v="18"/>
    </i>
    <i r="1">
      <x v="19"/>
    </i>
    <i r="1">
      <x v="22"/>
    </i>
    <i r="1">
      <x v="23"/>
    </i>
    <i r="1">
      <x v="24"/>
    </i>
    <i r="1">
      <x v="25"/>
    </i>
    <i r="1">
      <x v="30"/>
    </i>
    <i r="1">
      <x v="42"/>
    </i>
    <i r="1">
      <x v="43"/>
    </i>
    <i r="1">
      <x v="44"/>
    </i>
    <i r="1">
      <x v="46"/>
    </i>
    <i r="1">
      <x v="47"/>
    </i>
    <i r="1">
      <x v="48"/>
    </i>
    <i r="1">
      <x v="49"/>
    </i>
    <i r="1">
      <x v="50"/>
    </i>
    <i r="1">
      <x v="51"/>
    </i>
    <i r="1">
      <x v="52"/>
    </i>
    <i r="1">
      <x v="53"/>
    </i>
    <i r="1">
      <x v="54"/>
    </i>
    <i r="1">
      <x v="55"/>
    </i>
    <i r="1">
      <x v="56"/>
    </i>
    <i r="1">
      <x v="57"/>
    </i>
    <i r="1">
      <x v="58"/>
    </i>
    <i r="1">
      <x v="59"/>
    </i>
    <i r="1">
      <x v="60"/>
    </i>
    <i r="1">
      <x v="61"/>
    </i>
    <i r="1">
      <x v="62"/>
    </i>
    <i r="1">
      <x v="63"/>
    </i>
    <i r="1">
      <x v="64"/>
    </i>
    <i r="1">
      <x v="65"/>
    </i>
    <i r="1">
      <x v="67"/>
    </i>
    <i r="1">
      <x v="68"/>
    </i>
    <i r="1">
      <x v="69"/>
    </i>
    <i r="1">
      <x v="70"/>
    </i>
    <i r="1">
      <x v="71"/>
    </i>
    <i r="1">
      <x v="72"/>
    </i>
    <i r="1">
      <x v="73"/>
    </i>
    <i r="1">
      <x v="74"/>
    </i>
    <i r="1">
      <x v="75"/>
    </i>
    <i r="1">
      <x v="76"/>
    </i>
    <i r="1">
      <x v="77"/>
    </i>
    <i r="1">
      <x v="78"/>
    </i>
    <i r="1">
      <x v="79"/>
    </i>
    <i r="1">
      <x v="80"/>
    </i>
    <i r="1">
      <x v="81"/>
    </i>
    <i r="1">
      <x v="82"/>
    </i>
    <i r="1">
      <x v="83"/>
    </i>
    <i r="1">
      <x v="84"/>
    </i>
    <i r="1">
      <x v="86"/>
    </i>
    <i r="1">
      <x v="88"/>
    </i>
    <i r="1">
      <x v="90"/>
    </i>
    <i r="1">
      <x v="96"/>
    </i>
    <i r="1">
      <x v="97"/>
    </i>
    <i r="1">
      <x v="98"/>
    </i>
    <i r="1">
      <x v="102"/>
    </i>
    <i r="1">
      <x v="108"/>
    </i>
    <i r="1">
      <x v="110"/>
    </i>
    <i>
      <x v="3"/>
    </i>
    <i r="1">
      <x v="3"/>
    </i>
    <i r="1">
      <x v="4"/>
    </i>
    <i r="1">
      <x v="5"/>
    </i>
    <i r="1">
      <x v="6"/>
    </i>
    <i r="1">
      <x v="7"/>
    </i>
    <i r="1">
      <x v="8"/>
    </i>
    <i r="1">
      <x v="9"/>
    </i>
    <i r="1">
      <x v="10"/>
    </i>
    <i r="1">
      <x v="11"/>
    </i>
    <i r="1">
      <x v="12"/>
    </i>
    <i r="1">
      <x v="13"/>
    </i>
    <i r="1">
      <x v="21"/>
    </i>
    <i r="1">
      <x v="31"/>
    </i>
    <i r="1">
      <x v="32"/>
    </i>
    <i r="1">
      <x v="36"/>
    </i>
    <i r="1">
      <x v="66"/>
    </i>
    <i r="1">
      <x v="87"/>
    </i>
    <i r="1">
      <x v="89"/>
    </i>
    <i r="1">
      <x v="93"/>
    </i>
    <i r="1">
      <x v="94"/>
    </i>
    <i r="1">
      <x v="95"/>
    </i>
    <i r="1">
      <x v="100"/>
    </i>
    <i r="1">
      <x v="101"/>
    </i>
    <i r="1">
      <x v="109"/>
    </i>
    <i>
      <x v="4"/>
    </i>
    <i r="1">
      <x v="117"/>
    </i>
    <i>
      <x v="5"/>
    </i>
    <i r="1">
      <x v="117"/>
    </i>
    <i>
      <x v="6"/>
    </i>
    <i r="1">
      <x v="2"/>
    </i>
    <i>
      <x v="7"/>
    </i>
    <i r="1">
      <x v="27"/>
    </i>
    <i r="1">
      <x v="28"/>
    </i>
    <i r="1">
      <x v="35"/>
    </i>
    <i r="1">
      <x v="37"/>
    </i>
    <i r="1">
      <x v="38"/>
    </i>
    <i r="1">
      <x v="40"/>
    </i>
    <i r="1">
      <x v="41"/>
    </i>
    <i r="1">
      <x v="85"/>
    </i>
    <i r="1">
      <x v="91"/>
    </i>
    <i r="1">
      <x v="92"/>
    </i>
    <i r="1">
      <x v="99"/>
    </i>
    <i r="1">
      <x v="104"/>
    </i>
    <i r="1">
      <x v="105"/>
    </i>
    <i r="1">
      <x v="106"/>
    </i>
    <i r="1">
      <x v="107"/>
    </i>
    <i r="1">
      <x v="113"/>
    </i>
    <i r="1">
      <x v="115"/>
    </i>
    <i r="1">
      <x v="116"/>
    </i>
    <i t="grand">
      <x/>
    </i>
  </rowItems>
  <colItems count="1">
    <i/>
  </colItems>
  <formats count="99">
    <format dxfId="0">
      <pivotArea dataOnly="0" labelOnly="1" fieldPosition="0">
        <references count="2">
          <reference field="1" count="1" selected="0">
            <x v="1"/>
          </reference>
          <reference field="4" count="1">
            <x v="112"/>
          </reference>
        </references>
      </pivotArea>
    </format>
    <format dxfId="1">
      <pivotArea dataOnly="0" labelOnly="1" fieldPosition="0">
        <references count="2">
          <reference field="1" count="1" selected="0">
            <x v="2"/>
          </reference>
          <reference field="4" count="1">
            <x v="44"/>
          </reference>
        </references>
      </pivotArea>
    </format>
    <format dxfId="2">
      <pivotArea dataOnly="0" labelOnly="1" fieldPosition="0">
        <references count="2">
          <reference field="1" count="1" selected="0">
            <x v="2"/>
          </reference>
          <reference field="4" count="1">
            <x v="61"/>
          </reference>
        </references>
      </pivotArea>
    </format>
    <format dxfId="3">
      <pivotArea dataOnly="0" labelOnly="1" fieldPosition="0">
        <references count="2">
          <reference field="1" count="1" selected="0">
            <x v="3"/>
          </reference>
          <reference field="4" count="1">
            <x v="10"/>
          </reference>
        </references>
      </pivotArea>
    </format>
    <format dxfId="4">
      <pivotArea dataOnly="0" labelOnly="1" fieldPosition="0">
        <references count="2">
          <reference field="1" count="1" selected="0">
            <x v="2"/>
          </reference>
          <reference field="4" count="5">
            <x v="15"/>
            <x v="16"/>
            <x v="17"/>
            <x v="18"/>
            <x v="19"/>
          </reference>
        </references>
      </pivotArea>
    </format>
    <format dxfId="5">
      <pivotArea dataOnly="0" labelOnly="1" fieldPosition="0">
        <references count="2">
          <reference field="1" count="1" selected="0">
            <x v="2"/>
          </reference>
          <reference field="4" count="2">
            <x v="24"/>
            <x v="25"/>
          </reference>
        </references>
      </pivotArea>
    </format>
    <format dxfId="6">
      <pivotArea dataOnly="0" labelOnly="1" fieldPosition="0">
        <references count="2">
          <reference field="1" count="1" selected="0">
            <x v="2"/>
          </reference>
          <reference field="4" count="3">
            <x v="51"/>
            <x v="52"/>
            <x v="53"/>
          </reference>
        </references>
      </pivotArea>
    </format>
    <format dxfId="7">
      <pivotArea dataOnly="0" labelOnly="1" fieldPosition="0">
        <references count="2">
          <reference field="1" count="1" selected="0">
            <x v="2"/>
          </reference>
          <reference field="4" count="1">
            <x v="54"/>
          </reference>
        </references>
      </pivotArea>
    </format>
    <format dxfId="8">
      <pivotArea dataOnly="0" labelOnly="1" fieldPosition="0">
        <references count="2">
          <reference field="1" count="1" selected="0">
            <x v="2"/>
          </reference>
          <reference field="4" count="1">
            <x v="55"/>
          </reference>
        </references>
      </pivotArea>
    </format>
    <format dxfId="9">
      <pivotArea dataOnly="0" labelOnly="1" fieldPosition="0">
        <references count="2">
          <reference field="1" count="1" selected="0">
            <x v="2"/>
          </reference>
          <reference field="4" count="3">
            <x v="56"/>
            <x v="57"/>
            <x v="58"/>
          </reference>
        </references>
      </pivotArea>
    </format>
    <format dxfId="10">
      <pivotArea dataOnly="0" labelOnly="1" fieldPosition="0">
        <references count="2">
          <reference field="1" count="1" selected="0">
            <x v="2"/>
          </reference>
          <reference field="4" count="2">
            <x v="59"/>
            <x v="60"/>
          </reference>
        </references>
      </pivotArea>
    </format>
    <format dxfId="11">
      <pivotArea dataOnly="0" labelOnly="1" fieldPosition="0">
        <references count="2">
          <reference field="1" count="1" selected="0">
            <x v="2"/>
          </reference>
          <reference field="4" count="1">
            <x v="47"/>
          </reference>
        </references>
      </pivotArea>
    </format>
    <format dxfId="12">
      <pivotArea dataOnly="0" labelOnly="1" fieldPosition="0">
        <references count="2">
          <reference field="1" count="1" selected="0">
            <x v="2"/>
          </reference>
          <reference field="4" count="1">
            <x v="63"/>
          </reference>
        </references>
      </pivotArea>
    </format>
    <format dxfId="13">
      <pivotArea dataOnly="0" labelOnly="1" fieldPosition="0">
        <references count="2">
          <reference field="1" count="1" selected="0">
            <x v="2"/>
          </reference>
          <reference field="4" count="1">
            <x v="77"/>
          </reference>
        </references>
      </pivotArea>
    </format>
    <format dxfId="14">
      <pivotArea dataOnly="0" labelOnly="1" fieldPosition="0">
        <references count="2">
          <reference field="1" count="1" selected="0">
            <x v="2"/>
          </reference>
          <reference field="4" count="1">
            <x v="22"/>
          </reference>
        </references>
      </pivotArea>
    </format>
    <format dxfId="15">
      <pivotArea dataOnly="0" labelOnly="1" fieldPosition="0">
        <references count="2">
          <reference field="1" count="1" selected="0">
            <x v="2"/>
          </reference>
          <reference field="4" count="1">
            <x v="78"/>
          </reference>
        </references>
      </pivotArea>
    </format>
    <format dxfId="16">
      <pivotArea dataOnly="0" labelOnly="1" fieldPosition="0">
        <references count="2">
          <reference field="1" count="1" selected="0">
            <x v="2"/>
          </reference>
          <reference field="4" count="1">
            <x v="76"/>
          </reference>
        </references>
      </pivotArea>
    </format>
    <format dxfId="17">
      <pivotArea dataOnly="0" labelOnly="1" fieldPosition="0">
        <references count="2">
          <reference field="1" count="1" selected="0">
            <x v="2"/>
          </reference>
          <reference field="4" count="1">
            <x v="67"/>
          </reference>
        </references>
      </pivotArea>
    </format>
    <format dxfId="18">
      <pivotArea dataOnly="0" labelOnly="1" fieldPosition="0">
        <references count="2">
          <reference field="1" count="1" selected="0">
            <x v="2"/>
          </reference>
          <reference field="4" count="1">
            <x v="43"/>
          </reference>
        </references>
      </pivotArea>
    </format>
    <format dxfId="19">
      <pivotArea dataOnly="0" labelOnly="1" fieldPosition="0">
        <references count="2">
          <reference field="1" count="1" selected="0">
            <x v="2"/>
          </reference>
          <reference field="4" count="1">
            <x v="44"/>
          </reference>
        </references>
      </pivotArea>
    </format>
    <format dxfId="20">
      <pivotArea dataOnly="0" labelOnly="1" fieldPosition="0">
        <references count="2">
          <reference field="1" count="1" selected="0">
            <x v="2"/>
          </reference>
          <reference field="4" count="1">
            <x v="108"/>
          </reference>
        </references>
      </pivotArea>
    </format>
    <format dxfId="21">
      <pivotArea dataOnly="0" labelOnly="1" fieldPosition="0">
        <references count="2">
          <reference field="1" count="1" selected="0">
            <x v="2"/>
          </reference>
          <reference field="4" count="1">
            <x v="86"/>
          </reference>
        </references>
      </pivotArea>
    </format>
    <format dxfId="22">
      <pivotArea dataOnly="0" labelOnly="1" fieldPosition="0">
        <references count="2">
          <reference field="1" count="1" selected="0">
            <x v="2"/>
          </reference>
          <reference field="4" count="1">
            <x v="64"/>
          </reference>
        </references>
      </pivotArea>
    </format>
    <format dxfId="23">
      <pivotArea dataOnly="0" labelOnly="1" fieldPosition="0">
        <references count="2">
          <reference field="1" count="1" selected="0">
            <x v="2"/>
          </reference>
          <reference field="4" count="1">
            <x v="68"/>
          </reference>
        </references>
      </pivotArea>
    </format>
    <format dxfId="24">
      <pivotArea dataOnly="0" labelOnly="1" fieldPosition="0">
        <references count="2">
          <reference field="1" count="1" selected="0">
            <x v="2"/>
          </reference>
          <reference field="4" count="1">
            <x v="23"/>
          </reference>
        </references>
      </pivotArea>
    </format>
    <format dxfId="25">
      <pivotArea dataOnly="0" labelOnly="1" fieldPosition="0">
        <references count="2">
          <reference field="1" count="1" selected="0">
            <x v="2"/>
          </reference>
          <reference field="4" count="1">
            <x v="80"/>
          </reference>
        </references>
      </pivotArea>
    </format>
    <format dxfId="26">
      <pivotArea dataOnly="0" labelOnly="1" fieldPosition="0">
        <references count="2">
          <reference field="1" count="1" selected="0">
            <x v="2"/>
          </reference>
          <reference field="4" count="1">
            <x v="81"/>
          </reference>
        </references>
      </pivotArea>
    </format>
    <format dxfId="27">
      <pivotArea dataOnly="0" labelOnly="1" fieldPosition="0">
        <references count="2">
          <reference field="1" count="1" selected="0">
            <x v="2"/>
          </reference>
          <reference field="4" count="1">
            <x v="69"/>
          </reference>
        </references>
      </pivotArea>
    </format>
    <format dxfId="28">
      <pivotArea dataOnly="0" labelOnly="1" fieldPosition="0">
        <references count="2">
          <reference field="1" count="1" selected="0">
            <x v="2"/>
          </reference>
          <reference field="4" count="1">
            <x v="70"/>
          </reference>
        </references>
      </pivotArea>
    </format>
    <format dxfId="29">
      <pivotArea dataOnly="0" labelOnly="1" fieldPosition="0">
        <references count="2">
          <reference field="1" count="1" selected="0">
            <x v="2"/>
          </reference>
          <reference field="4" count="1">
            <x v="82"/>
          </reference>
        </references>
      </pivotArea>
    </format>
    <format dxfId="30">
      <pivotArea dataOnly="0" labelOnly="1" fieldPosition="0">
        <references count="2">
          <reference field="1" count="1" selected="0">
            <x v="2"/>
          </reference>
          <reference field="4" count="1">
            <x v="42"/>
          </reference>
        </references>
      </pivotArea>
    </format>
    <format dxfId="31">
      <pivotArea dataOnly="0" labelOnly="1" fieldPosition="0">
        <references count="2">
          <reference field="1" count="1" selected="0">
            <x v="2"/>
          </reference>
          <reference field="4" count="1">
            <x v="71"/>
          </reference>
        </references>
      </pivotArea>
    </format>
    <format dxfId="32">
      <pivotArea dataOnly="0" labelOnly="1" fieldPosition="0">
        <references count="2">
          <reference field="1" count="1" selected="0">
            <x v="2"/>
          </reference>
          <reference field="4" count="1">
            <x v="48"/>
          </reference>
        </references>
      </pivotArea>
    </format>
    <format dxfId="33">
      <pivotArea dataOnly="0" labelOnly="1" fieldPosition="0">
        <references count="2">
          <reference field="1" count="1" selected="0">
            <x v="2"/>
          </reference>
          <reference field="4" count="1">
            <x v="49"/>
          </reference>
        </references>
      </pivotArea>
    </format>
    <format dxfId="34">
      <pivotArea dataOnly="0" labelOnly="1" fieldPosition="0">
        <references count="2">
          <reference field="1" count="1" selected="0">
            <x v="2"/>
          </reference>
          <reference field="4" count="1">
            <x v="50"/>
          </reference>
        </references>
      </pivotArea>
    </format>
    <format dxfId="35">
      <pivotArea dataOnly="0" labelOnly="1" fieldPosition="0">
        <references count="2">
          <reference field="1" count="1" selected="0">
            <x v="2"/>
          </reference>
          <reference field="4" count="2">
            <x v="83"/>
            <x v="84"/>
          </reference>
        </references>
      </pivotArea>
    </format>
    <format dxfId="36">
      <pivotArea dataOnly="0" labelOnly="1" fieldPosition="0">
        <references count="2">
          <reference field="1" count="1" selected="0">
            <x v="2"/>
          </reference>
          <reference field="4" count="1">
            <x v="46"/>
          </reference>
        </references>
      </pivotArea>
    </format>
    <format dxfId="37">
      <pivotArea dataOnly="0" labelOnly="1" fieldPosition="0">
        <references count="2">
          <reference field="1" count="1" selected="0">
            <x v="2"/>
          </reference>
          <reference field="4" count="1">
            <x v="65"/>
          </reference>
        </references>
      </pivotArea>
    </format>
    <format dxfId="38">
      <pivotArea dataOnly="0" labelOnly="1" fieldPosition="0">
        <references count="2">
          <reference field="1" count="1" selected="0">
            <x v="2"/>
          </reference>
          <reference field="4" count="1">
            <x v="79"/>
          </reference>
        </references>
      </pivotArea>
    </format>
    <format dxfId="39">
      <pivotArea dataOnly="0" labelOnly="1" fieldPosition="0">
        <references count="2">
          <reference field="1" count="1" selected="0">
            <x v="2"/>
          </reference>
          <reference field="4" count="1">
            <x v="30"/>
          </reference>
        </references>
      </pivotArea>
    </format>
    <format dxfId="40">
      <pivotArea dataOnly="0" labelOnly="1" fieldPosition="0">
        <references count="2">
          <reference field="1" count="1" selected="0">
            <x v="2"/>
          </reference>
          <reference field="4" count="1">
            <x v="62"/>
          </reference>
        </references>
      </pivotArea>
    </format>
    <format dxfId="41">
      <pivotArea dataOnly="0" labelOnly="1" fieldPosition="0">
        <references count="2">
          <reference field="1" count="1" selected="0">
            <x v="2"/>
          </reference>
          <reference field="4" count="1">
            <x v="14"/>
          </reference>
        </references>
      </pivotArea>
    </format>
    <format dxfId="42">
      <pivotArea dataOnly="0" labelOnly="1" fieldPosition="0">
        <references count="2">
          <reference field="1" count="1" selected="0">
            <x v="2"/>
          </reference>
          <reference field="4" count="1">
            <x v="0"/>
          </reference>
        </references>
      </pivotArea>
    </format>
    <format dxfId="43">
      <pivotArea dataOnly="0" labelOnly="1" fieldPosition="0">
        <references count="2">
          <reference field="1" count="1" selected="0">
            <x v="2"/>
          </reference>
          <reference field="4" count="1">
            <x v="98"/>
          </reference>
        </references>
      </pivotArea>
    </format>
    <format dxfId="44">
      <pivotArea dataOnly="0" labelOnly="1" fieldPosition="0">
        <references count="2">
          <reference field="1" count="1" selected="0">
            <x v="2"/>
          </reference>
          <reference field="4" count="1">
            <x v="96"/>
          </reference>
        </references>
      </pivotArea>
    </format>
    <format dxfId="45">
      <pivotArea dataOnly="0" labelOnly="1" fieldPosition="0">
        <references count="2">
          <reference field="1" count="1" selected="0">
            <x v="2"/>
          </reference>
          <reference field="4" count="1">
            <x v="97"/>
          </reference>
        </references>
      </pivotArea>
    </format>
    <format dxfId="46">
      <pivotArea dataOnly="0" labelOnly="1" fieldPosition="0">
        <references count="2">
          <reference field="1" count="1" selected="0">
            <x v="2"/>
          </reference>
          <reference field="4" count="1">
            <x v="102"/>
          </reference>
        </references>
      </pivotArea>
    </format>
    <format dxfId="47">
      <pivotArea dataOnly="0" labelOnly="1" fieldPosition="0">
        <references count="2">
          <reference field="1" count="1" selected="0">
            <x v="2"/>
          </reference>
          <reference field="4" count="1">
            <x v="90"/>
          </reference>
        </references>
      </pivotArea>
    </format>
    <format dxfId="48">
      <pivotArea dataOnly="0" labelOnly="1" fieldPosition="0">
        <references count="2">
          <reference field="1" count="1" selected="0">
            <x v="2"/>
          </reference>
          <reference field="4" count="1">
            <x v="88"/>
          </reference>
        </references>
      </pivotArea>
    </format>
    <format dxfId="49">
      <pivotArea dataOnly="0" labelOnly="1" fieldPosition="0">
        <references count="2">
          <reference field="1" count="1" selected="0">
            <x v="2"/>
          </reference>
          <reference field="4" count="4">
            <x v="72"/>
            <x v="73"/>
            <x v="74"/>
            <x v="75"/>
          </reference>
        </references>
      </pivotArea>
    </format>
    <format dxfId="50">
      <pivotArea dataOnly="0" labelOnly="1" fieldPosition="0">
        <references count="2">
          <reference field="1" count="1" selected="0">
            <x v="2"/>
          </reference>
          <reference field="4" count="1">
            <x v="110"/>
          </reference>
        </references>
      </pivotArea>
    </format>
    <format dxfId="51">
      <pivotArea dataOnly="0" labelOnly="1" fieldPosition="0">
        <references count="2">
          <reference field="1" count="1" selected="0">
            <x v="3"/>
          </reference>
          <reference field="4" count="1">
            <x v="3"/>
          </reference>
        </references>
      </pivotArea>
    </format>
    <format dxfId="52">
      <pivotArea dataOnly="0" labelOnly="1" fieldPosition="0">
        <references count="2">
          <reference field="1" count="1" selected="0">
            <x v="3"/>
          </reference>
          <reference field="4" count="1">
            <x v="4"/>
          </reference>
        </references>
      </pivotArea>
    </format>
    <format dxfId="53">
      <pivotArea dataOnly="0" labelOnly="1" fieldPosition="0">
        <references count="2">
          <reference field="1" count="1" selected="0">
            <x v="3"/>
          </reference>
          <reference field="4" count="1">
            <x v="87"/>
          </reference>
        </references>
      </pivotArea>
    </format>
    <format dxfId="54">
      <pivotArea dataOnly="0" labelOnly="1" fieldPosition="0">
        <references count="2">
          <reference field="1" count="1" selected="0">
            <x v="3"/>
          </reference>
          <reference field="4" count="1">
            <x v="5"/>
          </reference>
        </references>
      </pivotArea>
    </format>
    <format dxfId="55">
      <pivotArea dataOnly="0" labelOnly="1" fieldPosition="0">
        <references count="2">
          <reference field="1" count="1" selected="0">
            <x v="3"/>
          </reference>
          <reference field="4" count="1">
            <x v="6"/>
          </reference>
        </references>
      </pivotArea>
    </format>
    <format dxfId="56">
      <pivotArea dataOnly="0" labelOnly="1" fieldPosition="0">
        <references count="2">
          <reference field="1" count="1" selected="0">
            <x v="3"/>
          </reference>
          <reference field="4" count="1">
            <x v="12"/>
          </reference>
        </references>
      </pivotArea>
    </format>
    <format dxfId="57">
      <pivotArea dataOnly="0" labelOnly="1" fieldPosition="0">
        <references count="2">
          <reference field="1" count="1" selected="0">
            <x v="3"/>
          </reference>
          <reference field="4" count="1">
            <x v="11"/>
          </reference>
        </references>
      </pivotArea>
    </format>
    <format dxfId="58">
      <pivotArea dataOnly="0" labelOnly="1" fieldPosition="0">
        <references count="2">
          <reference field="1" count="1" selected="0">
            <x v="3"/>
          </reference>
          <reference field="4" count="1">
            <x v="8"/>
          </reference>
        </references>
      </pivotArea>
    </format>
    <format dxfId="59">
      <pivotArea dataOnly="0" labelOnly="1" fieldPosition="0">
        <references count="2">
          <reference field="1" count="1" selected="0">
            <x v="3"/>
          </reference>
          <reference field="4" count="1">
            <x v="13"/>
          </reference>
        </references>
      </pivotArea>
    </format>
    <format dxfId="60">
      <pivotArea dataOnly="0" labelOnly="1" fieldPosition="0">
        <references count="2">
          <reference field="1" count="1" selected="0">
            <x v="3"/>
          </reference>
          <reference field="4" count="2">
            <x v="31"/>
            <x v="32"/>
          </reference>
        </references>
      </pivotArea>
    </format>
    <format dxfId="61">
      <pivotArea dataOnly="0" labelOnly="1" fieldPosition="0">
        <references count="2">
          <reference field="1" count="1" selected="0">
            <x v="3"/>
          </reference>
          <reference field="4" count="1">
            <x v="109"/>
          </reference>
        </references>
      </pivotArea>
    </format>
    <format dxfId="62">
      <pivotArea dataOnly="0" labelOnly="1" fieldPosition="0">
        <references count="2">
          <reference field="1" count="1" selected="0">
            <x v="3"/>
          </reference>
          <reference field="4" count="1">
            <x v="7"/>
          </reference>
        </references>
      </pivotArea>
    </format>
    <format dxfId="63">
      <pivotArea dataOnly="0" labelOnly="1" fieldPosition="0">
        <references count="2">
          <reference field="1" count="1" selected="0">
            <x v="3"/>
          </reference>
          <reference field="4" count="1">
            <x v="89"/>
          </reference>
        </references>
      </pivotArea>
    </format>
    <format dxfId="64">
      <pivotArea dataOnly="0" labelOnly="1" fieldPosition="0">
        <references count="2">
          <reference field="1" count="1" selected="0">
            <x v="3"/>
          </reference>
          <reference field="4" count="1">
            <x v="36"/>
          </reference>
        </references>
      </pivotArea>
    </format>
    <format dxfId="65">
      <pivotArea dataOnly="0" labelOnly="1" fieldPosition="0">
        <references count="2">
          <reference field="1" count="1" selected="0">
            <x v="3"/>
          </reference>
          <reference field="4" count="1">
            <x v="66"/>
          </reference>
        </references>
      </pivotArea>
    </format>
    <format dxfId="66">
      <pivotArea dataOnly="0" labelOnly="1" fieldPosition="0">
        <references count="2">
          <reference field="1" count="1" selected="0">
            <x v="3"/>
          </reference>
          <reference field="4" count="1">
            <x v="100"/>
          </reference>
        </references>
      </pivotArea>
    </format>
    <format dxfId="67">
      <pivotArea dataOnly="0" labelOnly="1" fieldPosition="0">
        <references count="2">
          <reference field="1" count="1" selected="0">
            <x v="3"/>
          </reference>
          <reference field="4" count="1">
            <x v="101"/>
          </reference>
        </references>
      </pivotArea>
    </format>
    <format dxfId="68">
      <pivotArea dataOnly="0" labelOnly="1" fieldPosition="0">
        <references count="2">
          <reference field="1" count="1" selected="0">
            <x v="3"/>
          </reference>
          <reference field="4" count="1">
            <x v="95"/>
          </reference>
        </references>
      </pivotArea>
    </format>
    <format dxfId="69">
      <pivotArea dataOnly="0" labelOnly="1" fieldPosition="0">
        <references count="2">
          <reference field="1" count="1" selected="0">
            <x v="3"/>
          </reference>
          <reference field="4" count="1">
            <x v="93"/>
          </reference>
        </references>
      </pivotArea>
    </format>
    <format dxfId="70">
      <pivotArea dataOnly="0" labelOnly="1" fieldPosition="0">
        <references count="2">
          <reference field="1" count="1" selected="0">
            <x v="3"/>
          </reference>
          <reference field="4" count="1">
            <x v="9"/>
          </reference>
        </references>
      </pivotArea>
    </format>
    <format dxfId="71">
      <pivotArea dataOnly="0" labelOnly="1" fieldPosition="0">
        <references count="2">
          <reference field="1" count="1" selected="0">
            <x v="3"/>
          </reference>
          <reference field="4" count="1">
            <x v="21"/>
          </reference>
        </references>
      </pivotArea>
    </format>
    <format dxfId="72">
      <pivotArea dataOnly="0" labelOnly="1" fieldPosition="0">
        <references count="2">
          <reference field="1" count="1" selected="0">
            <x v="3"/>
          </reference>
          <reference field="4" count="1">
            <x v="94"/>
          </reference>
        </references>
      </pivotArea>
    </format>
    <format dxfId="73">
      <pivotArea dataOnly="0" labelOnly="1" fieldPosition="0">
        <references count="2">
          <reference field="1" count="1" selected="0">
            <x v="1"/>
          </reference>
          <reference field="4" count="1">
            <x v="39"/>
          </reference>
        </references>
      </pivotArea>
    </format>
    <format dxfId="74">
      <pivotArea dataOnly="0" labelOnly="1" fieldPosition="0">
        <references count="2">
          <reference field="1" count="1" selected="0">
            <x v="1"/>
          </reference>
          <reference field="4" count="1">
            <x v="33"/>
          </reference>
        </references>
      </pivotArea>
    </format>
    <format dxfId="75">
      <pivotArea dataOnly="0" labelOnly="1" fieldPosition="0">
        <references count="2">
          <reference field="1" count="1" selected="0">
            <x v="1"/>
          </reference>
          <reference field="4" count="1">
            <x v="26"/>
          </reference>
        </references>
      </pivotArea>
    </format>
    <format dxfId="76">
      <pivotArea dataOnly="0" labelOnly="1" fieldPosition="0">
        <references count="2">
          <reference field="1" count="1" selected="0">
            <x v="1"/>
          </reference>
          <reference field="4" count="1">
            <x v="1"/>
          </reference>
        </references>
      </pivotArea>
    </format>
    <format dxfId="77">
      <pivotArea dataOnly="0" labelOnly="1" fieldPosition="0">
        <references count="2">
          <reference field="1" count="1" selected="0">
            <x v="1"/>
          </reference>
          <reference field="4" count="1">
            <x v="114"/>
          </reference>
        </references>
      </pivotArea>
    </format>
    <format dxfId="78">
      <pivotArea dataOnly="0" labelOnly="1" fieldPosition="0">
        <references count="2">
          <reference field="1" count="1" selected="0">
            <x v="6"/>
          </reference>
          <reference field="4" count="1">
            <x v="2"/>
          </reference>
        </references>
      </pivotArea>
    </format>
    <format dxfId="79">
      <pivotArea dataOnly="0" labelOnly="1" fieldPosition="0">
        <references count="2">
          <reference field="1" count="1" selected="0">
            <x v="0"/>
          </reference>
          <reference field="4" count="3">
            <x v="29"/>
            <x v="34"/>
            <x v="111"/>
          </reference>
        </references>
      </pivotArea>
    </format>
    <format dxfId="80">
      <pivotArea dataOnly="0" labelOnly="1" fieldPosition="0">
        <references count="2">
          <reference field="1" count="1" selected="0">
            <x v="0"/>
          </reference>
          <reference field="4" count="1">
            <x v="20"/>
          </reference>
        </references>
      </pivotArea>
    </format>
    <format dxfId="81">
      <pivotArea dataOnly="0" labelOnly="1" fieldPosition="0">
        <references count="2">
          <reference field="1" count="1" selected="0">
            <x v="7"/>
          </reference>
          <reference field="4" count="1">
            <x v="28"/>
          </reference>
        </references>
      </pivotArea>
    </format>
    <format dxfId="82">
      <pivotArea dataOnly="0" labelOnly="1" fieldPosition="0">
        <references count="2">
          <reference field="1" count="1" selected="0">
            <x v="7"/>
          </reference>
          <reference field="4" count="1">
            <x v="35"/>
          </reference>
        </references>
      </pivotArea>
    </format>
    <format dxfId="83">
      <pivotArea dataOnly="0" labelOnly="1" fieldPosition="0">
        <references count="2">
          <reference field="1" count="1" selected="0">
            <x v="7"/>
          </reference>
          <reference field="4" count="1">
            <x v="91"/>
          </reference>
        </references>
      </pivotArea>
    </format>
    <format dxfId="84">
      <pivotArea dataOnly="0" labelOnly="1" fieldPosition="0">
        <references count="2">
          <reference field="1" count="1" selected="0">
            <x v="7"/>
          </reference>
          <reference field="4" count="1">
            <x v="104"/>
          </reference>
        </references>
      </pivotArea>
    </format>
    <format dxfId="85">
      <pivotArea dataOnly="0" labelOnly="1" fieldPosition="0">
        <references count="2">
          <reference field="1" count="1" selected="0">
            <x v="7"/>
          </reference>
          <reference field="4" count="1">
            <x v="106"/>
          </reference>
        </references>
      </pivotArea>
    </format>
    <format dxfId="86">
      <pivotArea dataOnly="0" labelOnly="1" fieldPosition="0">
        <references count="2">
          <reference field="1" count="1" selected="0">
            <x v="7"/>
          </reference>
          <reference field="4" count="1">
            <x v="113"/>
          </reference>
        </references>
      </pivotArea>
    </format>
    <format dxfId="87">
      <pivotArea dataOnly="0" labelOnly="1" fieldPosition="0">
        <references count="2">
          <reference field="1" count="1" selected="0">
            <x v="7"/>
          </reference>
          <reference field="4" count="1">
            <x v="99"/>
          </reference>
        </references>
      </pivotArea>
    </format>
    <format dxfId="88">
      <pivotArea dataOnly="0" labelOnly="1" fieldPosition="0">
        <references count="2">
          <reference field="1" count="1" selected="0">
            <x v="7"/>
          </reference>
          <reference field="4" count="1">
            <x v="85"/>
          </reference>
        </references>
      </pivotArea>
    </format>
    <format dxfId="89">
      <pivotArea dataOnly="0" labelOnly="1" fieldPosition="0">
        <references count="2">
          <reference field="1" count="1" selected="0">
            <x v="7"/>
          </reference>
          <reference field="4" count="1">
            <x v="92"/>
          </reference>
        </references>
      </pivotArea>
    </format>
    <format dxfId="90">
      <pivotArea dataOnly="0" labelOnly="1" fieldPosition="0">
        <references count="2">
          <reference field="1" count="1" selected="0">
            <x v="7"/>
          </reference>
          <reference field="4" count="1">
            <x v="37"/>
          </reference>
        </references>
      </pivotArea>
    </format>
    <format dxfId="91">
      <pivotArea dataOnly="0" labelOnly="1" fieldPosition="0">
        <references count="2">
          <reference field="1" count="1" selected="0">
            <x v="7"/>
          </reference>
          <reference field="4" count="1">
            <x v="40"/>
          </reference>
        </references>
      </pivotArea>
    </format>
    <format dxfId="92">
      <pivotArea dataOnly="0" labelOnly="1" fieldPosition="0">
        <references count="2">
          <reference field="1" count="1" selected="0">
            <x v="7"/>
          </reference>
          <reference field="4" count="1">
            <x v="27"/>
          </reference>
        </references>
      </pivotArea>
    </format>
    <format dxfId="93">
      <pivotArea dataOnly="0" labelOnly="1" fieldPosition="0">
        <references count="2">
          <reference field="1" count="1" selected="0">
            <x v="7"/>
          </reference>
          <reference field="4" count="1">
            <x v="107"/>
          </reference>
        </references>
      </pivotArea>
    </format>
    <format dxfId="94">
      <pivotArea dataOnly="0" labelOnly="1" fieldPosition="0">
        <references count="2">
          <reference field="1" count="1" selected="0">
            <x v="7"/>
          </reference>
          <reference field="4" count="1">
            <x v="41"/>
          </reference>
        </references>
      </pivotArea>
    </format>
    <format dxfId="95">
      <pivotArea dataOnly="0" labelOnly="1" fieldPosition="0">
        <references count="2">
          <reference field="1" count="1" selected="0">
            <x v="7"/>
          </reference>
          <reference field="4" count="1">
            <x v="115"/>
          </reference>
        </references>
      </pivotArea>
    </format>
    <format dxfId="96">
      <pivotArea dataOnly="0" labelOnly="1" fieldPosition="0">
        <references count="2">
          <reference field="1" count="1" selected="0">
            <x v="7"/>
          </reference>
          <reference field="4" count="1">
            <x v="105"/>
          </reference>
        </references>
      </pivotArea>
    </format>
    <format dxfId="97">
      <pivotArea dataOnly="0" labelOnly="1" fieldPosition="0">
        <references count="2">
          <reference field="1" count="1" selected="0">
            <x v="7"/>
          </reference>
          <reference field="4" count="1">
            <x v="38"/>
          </reference>
        </references>
      </pivotArea>
    </format>
    <format dxfId="98">
      <pivotArea dataOnly="0" labelOnly="1" fieldPosition="0">
        <references count="2">
          <reference field="1" count="1" selected="0">
            <x v="7"/>
          </reference>
          <reference field="4" count="1">
            <x v="11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6A226E5-3A4E-4487-9694-C1421713FEC4}" name="PivotTable1" cacheId="3475"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C16" firstHeaderRow="0" firstDataRow="1" firstDataCol="1" rowPageCount="1" colPageCount="1"/>
  <pivotFields count="9">
    <pivotField axis="axisRow" showAll="0">
      <items count="5">
        <item x="0"/>
        <item x="1"/>
        <item x="2"/>
        <item x="3"/>
        <item t="default"/>
      </items>
    </pivotField>
    <pivotField axis="axisRow" showAll="0">
      <items count="9">
        <item x="3"/>
        <item x="0"/>
        <item x="1"/>
        <item x="2"/>
        <item x="5"/>
        <item x="6"/>
        <item x="4"/>
        <item x="7"/>
        <item t="default"/>
      </items>
    </pivotField>
    <pivotField axis="axisPage" dataField="1" showAll="0">
      <items count="10">
        <item x="7"/>
        <item x="6"/>
        <item x="4"/>
        <item x="2"/>
        <item x="3"/>
        <item x="8"/>
        <item x="5"/>
        <item x="0"/>
        <item x="1"/>
        <item t="default"/>
      </items>
    </pivotField>
    <pivotField showAll="0"/>
    <pivotField dataField="1" showAll="0"/>
    <pivotField showAll="0"/>
    <pivotField showAll="0"/>
    <pivotField showAll="0"/>
    <pivotField showAll="0"/>
  </pivotFields>
  <rowFields count="2">
    <field x="0"/>
    <field x="1"/>
  </rowFields>
  <rowItems count="13">
    <i>
      <x/>
    </i>
    <i r="1">
      <x v="1"/>
    </i>
    <i r="1">
      <x v="2"/>
    </i>
    <i r="1">
      <x v="3"/>
    </i>
    <i>
      <x v="1"/>
    </i>
    <i r="1">
      <x/>
    </i>
    <i r="1">
      <x v="6"/>
    </i>
    <i>
      <x v="2"/>
    </i>
    <i r="1">
      <x v="4"/>
    </i>
    <i r="1">
      <x v="5"/>
    </i>
    <i>
      <x v="3"/>
    </i>
    <i r="1">
      <x v="7"/>
    </i>
    <i t="grand">
      <x/>
    </i>
  </rowItems>
  <colFields count="1">
    <field x="-2"/>
  </colFields>
  <colItems count="2">
    <i>
      <x/>
    </i>
    <i i="1">
      <x v="1"/>
    </i>
  </colItems>
  <pageFields count="1">
    <pageField fld="2" hier="-1"/>
  </pageFields>
  <dataFields count="2">
    <dataField name="Count of Family" fld="2" subtotal="count" baseField="0" baseItem="0"/>
    <dataField name="Count of Species"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2" dT="2024-02-14T15:59:21.97" personId="{0E855F6D-AA13-460E-981F-F1D388154138}" id="{5BF8E129-A31E-4E37-8ACA-C8524C6CA95E}">
    <text xml:space="preserve">Correct name </text>
  </threadedComment>
  <threadedComment ref="N2" dT="2024-02-08T16:12:51.21" personId="{0E855F6D-AA13-460E-981F-F1D388154138}" id="{3E03DA80-B442-440D-811A-071A30B59369}">
    <text>When the Basonym is marked with "", it means it's not a valid synonym</text>
  </threadedComment>
  <threadedComment ref="O2" dT="2024-02-09T14:43:47.63" personId="{0E855F6D-AA13-460E-981F-F1D388154138}" id="{A9696C62-08D0-4EFE-8C26-625209C1C7F7}">
    <text xml:space="preserve">I have not included the subsp.
</text>
  </threadedComment>
  <threadedComment ref="Q2" dT="2024-02-08T16:24:35.09" personId="{0E855F6D-AA13-460E-981F-F1D388154138}" id="{0E30EA38-27FD-4275-8FDA-6DA73879DF41}">
    <text>I have not included the inaccurate spelling</text>
  </threadedComment>
  <threadedComment ref="F90" dT="2024-04-25T12:50:59.12" personId="{0E855F6D-AA13-460E-981F-F1D388154138}" id="{BB7CD349-8725-4A77-A15C-B8BE6C6B7BDA}">
    <text>This is not a synonym, but a species</text>
  </threadedComment>
  <threadedComment ref="O90" dT="2024-04-25T12:19:16.21" personId="{0E855F6D-AA13-460E-981F-F1D388154138}" id="{FFC1FB13-10A6-45D8-B066-B989F54E6FAF}">
    <text>Heterotypic synonyms</text>
  </threadedComment>
  <threadedComment ref="F102" dT="2024-04-24T07:53:41.33" personId="{0E855F6D-AA13-460E-981F-F1D388154138}" id="{F7BA4C3F-18B8-4FCC-A8CB-E0C64F7DF504}">
    <text>This is a taxon synonym not an obligate one.</text>
  </threadedComment>
  <threadedComment ref="F103" dT="2024-04-24T07:55:54.81" personId="{0E855F6D-AA13-460E-981F-F1D388154138}" id="{D06DCBF2-12CD-4BC3-9165-3AF177CED210}">
    <text>Taxon synonim but not obligate</text>
  </threadedComment>
  <threadedComment ref="O105" dT="2024-04-24T12:20:07.05" personId="{0E855F6D-AA13-460E-981F-F1D388154138}" id="{5C35DD0B-33E5-4F44-B7C7-74D80961F79D}">
    <text xml:space="preserve">Some obligate synonyms are invalid names </text>
  </threadedComment>
  <threadedComment ref="K106" dT="2024-04-24T12:21:49.24" personId="{0E855F6D-AA13-460E-981F-F1D388154138}" id="{4BAB6604-801F-4969-B2C5-48CD8191C045}">
    <text xml:space="preserve">This is the current name </text>
  </threadedComment>
  <threadedComment ref="F107" dT="2024-04-24T12:28:11.38" personId="{0E855F6D-AA13-460E-981F-F1D388154138}" id="{B8E3C19B-29A0-4935-B91A-36B0792B46CB}">
    <text>Candida thermophila is a taxon synonym</text>
  </threadedComment>
</ThreadedComments>
</file>

<file path=xl/threadedComments/threadedComment2.xml><?xml version="1.0" encoding="utf-8"?>
<ThreadedComments xmlns="http://schemas.microsoft.com/office/spreadsheetml/2018/threadedcomments" xmlns:x="http://schemas.openxmlformats.org/spreadsheetml/2006/main">
  <threadedComment ref="B5" dT="2024-04-24T07:53:41.33" personId="{0E855F6D-AA13-460E-981F-F1D388154138}" id="{9A0996E6-0047-4D5E-B239-CE773BBDBA1F}">
    <text>This is a taxon synonym not an obligate one.</text>
  </threadedComment>
  <threadedComment ref="B6" dT="2024-04-24T07:55:54.81" personId="{0E855F6D-AA13-460E-981F-F1D388154138}" id="{CD54ACA7-D816-4F86-B225-8B77E59924CA}">
    <text>Taxon synonim but not obligate</text>
  </threadedComment>
</ThreadedComments>
</file>

<file path=xl/threadedComments/threadedComment3.xml><?xml version="1.0" encoding="utf-8"?>
<ThreadedComments xmlns="http://schemas.microsoft.com/office/spreadsheetml/2018/threadedcomments" xmlns:x="http://schemas.openxmlformats.org/spreadsheetml/2006/main">
  <threadedComment ref="I6" dT="2024-04-24T07:53:41.33" personId="{0E855F6D-AA13-460E-981F-F1D388154138}" id="{07493B98-39B0-4E30-A003-1576778BEEB9}">
    <text>This is a taxon synonym not an obligate one.</text>
  </threadedComment>
  <threadedComment ref="I7" dT="2024-04-24T07:55:54.81" personId="{0E855F6D-AA13-460E-981F-F1D388154138}" id="{44666946-2B33-4DB0-BB85-AC0815FE2700}">
    <text>Taxon synonim but not obligate</text>
  </threadedComment>
  <threadedComment ref="I12" dT="2024-04-24T12:28:11.38" personId="{0E855F6D-AA13-460E-981F-F1D388154138}" id="{77C65A11-8E0E-4C26-8A05-78E43BE5AD99}">
    <text>Candida thermophila is a taxon synonym</text>
  </threadedComment>
  <threadedComment ref="I22" dT="2024-04-25T12:50:59.12" personId="{0E855F6D-AA13-460E-981F-F1D388154138}" id="{01156D03-062C-4BC8-8113-DFAAF05ADCE4}">
    <text>This is not a synonym, but a species</text>
  </threadedComment>
  <threadedComment ref="A95" dT="2024-04-24T07:53:41.33" personId="{0E855F6D-AA13-460E-981F-F1D388154138}" id="{7A22216B-5DD7-42A6-B15B-A48CF33FA073}">
    <text>This is a taxon synonym not an obligate one.</text>
  </threadedComment>
  <threadedComment ref="A96" dT="2024-04-24T07:55:54.81" personId="{0E855F6D-AA13-460E-981F-F1D388154138}" id="{C1D71DDF-9773-44FB-9B26-8B4577F4063B}">
    <text>Taxon synonim but not obligate</text>
  </threadedComment>
  <threadedComment ref="A101" dT="2024-04-24T12:28:11.38" personId="{0E855F6D-AA13-460E-981F-F1D388154138}" id="{637E70E8-D31D-4F07-A500-183BC2A4094C}">
    <text>Candida thermophila is a taxon synonym</text>
  </threadedComment>
  <threadedComment ref="A111" dT="2024-04-25T12:50:59.12" personId="{0E855F6D-AA13-460E-981F-F1D388154138}" id="{84611067-CE4B-4BAB-BD98-7F6327AF527A}">
    <text>This is not a synonym, but a species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lpsn.dsmz.de/species/lentilactobacillus-diolivorans" TargetMode="External"/><Relationship Id="rId18" Type="http://schemas.openxmlformats.org/officeDocument/2006/relationships/hyperlink" Target="https://lpsn.dsmz.de/species/acidipropionibacterium-acidipropionici" TargetMode="External"/><Relationship Id="rId26" Type="http://schemas.openxmlformats.org/officeDocument/2006/relationships/hyperlink" Target="https://lpsn.dsmz.de/species/leuconostoc-lactis" TargetMode="External"/><Relationship Id="rId39" Type="http://schemas.openxmlformats.org/officeDocument/2006/relationships/hyperlink" Target="javascript:void(0);" TargetMode="External"/><Relationship Id="rId21" Type="http://schemas.openxmlformats.org/officeDocument/2006/relationships/hyperlink" Target="https://lpsn.dsmz.de/species/bacillus-pumilus" TargetMode="External"/><Relationship Id="rId34" Type="http://schemas.openxmlformats.org/officeDocument/2006/relationships/hyperlink" Target="https://www.mycobank.org/page/Name%20details%20page/585699" TargetMode="External"/><Relationship Id="rId42" Type="http://schemas.openxmlformats.org/officeDocument/2006/relationships/hyperlink" Target="https://www.mycobank.org/page/Name%20details%20page/106618" TargetMode="External"/><Relationship Id="rId47" Type="http://schemas.openxmlformats.org/officeDocument/2006/relationships/hyperlink" Target="https://www.mycobank.org/page/Name%20details%20page/106307" TargetMode="External"/><Relationship Id="rId50" Type="http://schemas.openxmlformats.org/officeDocument/2006/relationships/hyperlink" Target="https://www.mycobank.org/page/Name%20details%20page/277964" TargetMode="External"/><Relationship Id="rId55" Type="http://schemas.openxmlformats.org/officeDocument/2006/relationships/hyperlink" Target="https://ictv.global/taxonomy/taxondetails?taxnode_id=202204531&amp;taxon_name=Potyviridae" TargetMode="External"/><Relationship Id="rId7" Type="http://schemas.openxmlformats.org/officeDocument/2006/relationships/hyperlink" Target="https://lpsn.dsmz.de/species/bifidobacterium-bifidum" TargetMode="External"/><Relationship Id="rId2" Type="http://schemas.openxmlformats.org/officeDocument/2006/relationships/hyperlink" Target="https://lpsn.dsmz.de/species/cupriavidus-necator" TargetMode="External"/><Relationship Id="rId16" Type="http://schemas.openxmlformats.org/officeDocument/2006/relationships/hyperlink" Target="https://lpsn.dsmz.de/species/oenococcus-oeni" TargetMode="External"/><Relationship Id="rId29" Type="http://schemas.openxmlformats.org/officeDocument/2006/relationships/hyperlink" Target="https://lpsn.dsmz.de/species/corynebacterium-glutamicum" TargetMode="External"/><Relationship Id="rId11" Type="http://schemas.openxmlformats.org/officeDocument/2006/relationships/hyperlink" Target="https://lpsn.dsmz.de/species/lactobacillus-helveticus" TargetMode="External"/><Relationship Id="rId24" Type="http://schemas.openxmlformats.org/officeDocument/2006/relationships/hyperlink" Target="https://lpsn.dsmz.de/species/lederbergia-lenta" TargetMode="External"/><Relationship Id="rId32" Type="http://schemas.openxmlformats.org/officeDocument/2006/relationships/hyperlink" Target="https://lpsn.dsmz.de/species/bacillus-velezensis" TargetMode="External"/><Relationship Id="rId37" Type="http://schemas.openxmlformats.org/officeDocument/2006/relationships/hyperlink" Target="https://www.mycobank.org/page/Name%20details%20page/454084" TargetMode="External"/><Relationship Id="rId40" Type="http://schemas.openxmlformats.org/officeDocument/2006/relationships/hyperlink" Target="https://www.mycobank.org/page/Name%20details%20page/469795" TargetMode="External"/><Relationship Id="rId45" Type="http://schemas.openxmlformats.org/officeDocument/2006/relationships/hyperlink" Target="https://www.mycobank.org/page/Name%20details%20page/107972" TargetMode="External"/><Relationship Id="rId53" Type="http://schemas.openxmlformats.org/officeDocument/2006/relationships/hyperlink" Target="https://ictv.global/taxonomy/taxondetails?taxnode_id=202202172&amp;taxon_name=Alphaflexiviridae" TargetMode="External"/><Relationship Id="rId58" Type="http://schemas.openxmlformats.org/officeDocument/2006/relationships/comments" Target="../comments1.xml"/><Relationship Id="rId5" Type="http://schemas.openxmlformats.org/officeDocument/2006/relationships/hyperlink" Target="https://lpsn.dsmz.de/species/bifidobacterium-adolescentis" TargetMode="External"/><Relationship Id="rId19" Type="http://schemas.openxmlformats.org/officeDocument/2006/relationships/hyperlink" Target="https://lpsn.dsmz.de/species/propionibacterium-freudenreichii" TargetMode="External"/><Relationship Id="rId4" Type="http://schemas.openxmlformats.org/officeDocument/2006/relationships/hyperlink" Target="https://lpsn.dsmz.de/species/xanthomonas-campestris" TargetMode="External"/><Relationship Id="rId9" Type="http://schemas.openxmlformats.org/officeDocument/2006/relationships/hyperlink" Target="https://lpsn.dsmz.de/species/carnobacterium-divergens" TargetMode="External"/><Relationship Id="rId14" Type="http://schemas.openxmlformats.org/officeDocument/2006/relationships/hyperlink" Target="https://lpsn.dsmz.de/species/lentilactobacillus-hilgardii" TargetMode="External"/><Relationship Id="rId22" Type="http://schemas.openxmlformats.org/officeDocument/2006/relationships/hyperlink" Target="https://lpsn.dsmz.de/species/bacillus-smithii" TargetMode="External"/><Relationship Id="rId27" Type="http://schemas.openxmlformats.org/officeDocument/2006/relationships/hyperlink" Target="https://lpsn.dsmz.de/species/lacticaseibacillus-rhamnosus" TargetMode="External"/><Relationship Id="rId30" Type="http://schemas.openxmlformats.org/officeDocument/2006/relationships/hyperlink" Target="https://lpsn.dsmz.de/species/lactococcus-lactis" TargetMode="External"/><Relationship Id="rId35" Type="http://schemas.openxmlformats.org/officeDocument/2006/relationships/hyperlink" Target="https://www.mycobank.org/page/Name%20details%20page/462889" TargetMode="External"/><Relationship Id="rId43" Type="http://schemas.openxmlformats.org/officeDocument/2006/relationships/hyperlink" Target="https://www.mycobank.org/page/Name%20details%20page/105863" TargetMode="External"/><Relationship Id="rId48" Type="http://schemas.openxmlformats.org/officeDocument/2006/relationships/hyperlink" Target="https://www.mycobank.org/page/Name%20details%20page/105705" TargetMode="External"/><Relationship Id="rId56" Type="http://schemas.openxmlformats.org/officeDocument/2006/relationships/printerSettings" Target="../printerSettings/printerSettings3.bin"/><Relationship Id="rId8" Type="http://schemas.openxmlformats.org/officeDocument/2006/relationships/hyperlink" Target="https://lpsn.dsmz.de/species/bifidobacterium-longum" TargetMode="External"/><Relationship Id="rId51" Type="http://schemas.openxmlformats.org/officeDocument/2006/relationships/hyperlink" Target="https://www.mycobank.org/page/Name%20details%20page/218073" TargetMode="External"/><Relationship Id="rId3" Type="http://schemas.openxmlformats.org/officeDocument/2006/relationships/hyperlink" Target="https://lpsn.dsmz.de/species/komagataeibacter-sucrofermentans" TargetMode="External"/><Relationship Id="rId12" Type="http://schemas.openxmlformats.org/officeDocument/2006/relationships/hyperlink" Target="https://lpsn.dsmz.de/species/lactobacillus-johnsonii" TargetMode="External"/><Relationship Id="rId17" Type="http://schemas.openxmlformats.org/officeDocument/2006/relationships/hyperlink" Target="https://lpsn.dsmz.de/species/pediococcus-pentosaceus" TargetMode="External"/><Relationship Id="rId25" Type="http://schemas.openxmlformats.org/officeDocument/2006/relationships/hyperlink" Target="https://lpsn.dsmz.de/species/weizmannia-coagulans" TargetMode="External"/><Relationship Id="rId33" Type="http://schemas.openxmlformats.org/officeDocument/2006/relationships/hyperlink" Target="https://lpsn.dsmz.de/species/parageobacillus-thermoglucosidasius" TargetMode="External"/><Relationship Id="rId38" Type="http://schemas.openxmlformats.org/officeDocument/2006/relationships/hyperlink" Target="javascript:void(0);" TargetMode="External"/><Relationship Id="rId46" Type="http://schemas.openxmlformats.org/officeDocument/2006/relationships/hyperlink" Target="https://www.mycobank.org/page/Name%20details%20page/453316" TargetMode="External"/><Relationship Id="rId59" Type="http://schemas.microsoft.com/office/2017/10/relationships/threadedComment" Target="../threadedComments/threadedComment1.xml"/><Relationship Id="rId20" Type="http://schemas.openxmlformats.org/officeDocument/2006/relationships/hyperlink" Target="https://lpsn.dsmz.de/species/secundilactobacillus-collinoidesCopy%20to%20clipboard" TargetMode="External"/><Relationship Id="rId41" Type="http://schemas.openxmlformats.org/officeDocument/2006/relationships/hyperlink" Target="https://www.mycobank.org/page/Name%20details%20page/425703" TargetMode="External"/><Relationship Id="rId54" Type="http://schemas.openxmlformats.org/officeDocument/2006/relationships/hyperlink" Target="https://ictv.global/taxonomy/taxondetails?taxnode_id=202202654&amp;taxon_name=Baculoviridae" TargetMode="External"/><Relationship Id="rId1" Type="http://schemas.openxmlformats.org/officeDocument/2006/relationships/hyperlink" Target="https://lpsn.dsmz.de/species/gluconobacter-oxydans" TargetMode="External"/><Relationship Id="rId6" Type="http://schemas.openxmlformats.org/officeDocument/2006/relationships/hyperlink" Target="https://lpsn.dsmz.de/species/bifidobacterium-animalis" TargetMode="External"/><Relationship Id="rId15" Type="http://schemas.openxmlformats.org/officeDocument/2006/relationships/hyperlink" Target="https://lpsn.dsmz.de/species/lapidilactobacillus-dextrinicus" TargetMode="External"/><Relationship Id="rId23" Type="http://schemas.openxmlformats.org/officeDocument/2006/relationships/hyperlink" Target="https://lpsn.dsmz.de/species/shouchella-clausii" TargetMode="External"/><Relationship Id="rId28" Type="http://schemas.openxmlformats.org/officeDocument/2006/relationships/hyperlink" Target="https://lpsn.dsmz.de/species/lactiplantibacillus-argentoratensis" TargetMode="External"/><Relationship Id="rId36" Type="http://schemas.openxmlformats.org/officeDocument/2006/relationships/hyperlink" Target="https://www.mycobank.org/page/Name%20details%20page/106696" TargetMode="External"/><Relationship Id="rId49" Type="http://schemas.openxmlformats.org/officeDocument/2006/relationships/hyperlink" Target="https://www.mycobank.org/page/Name%20details%20page/107962" TargetMode="External"/><Relationship Id="rId57" Type="http://schemas.openxmlformats.org/officeDocument/2006/relationships/vmlDrawing" Target="../drawings/vmlDrawing1.vml"/><Relationship Id="rId10" Type="http://schemas.openxmlformats.org/officeDocument/2006/relationships/hyperlink" Target="https://lpsn.dsmz.de/species/lactobacillus-gallinarum" TargetMode="External"/><Relationship Id="rId31" Type="http://schemas.openxmlformats.org/officeDocument/2006/relationships/hyperlink" Target="https://lpsn.dsmz.de/species/ligilactobacillus-animalis" TargetMode="External"/><Relationship Id="rId44" Type="http://schemas.openxmlformats.org/officeDocument/2006/relationships/hyperlink" Target="https://www.mycobank.org/page/Name%20details%20page/105797" TargetMode="External"/><Relationship Id="rId52" Type="http://schemas.openxmlformats.org/officeDocument/2006/relationships/hyperlink" Target="https://www.mycobank.org/page/Name%20details%20page/407359" TargetMode="Externa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0DEF1-8B74-4519-A269-E660D72CEC59}">
  <sheetPr>
    <tabColor theme="8" tint="0.39997558519241921"/>
    <pageSetUpPr fitToPage="1"/>
  </sheetPr>
  <dimension ref="A1:I120"/>
  <sheetViews>
    <sheetView tabSelected="1" zoomScaleNormal="100" zoomScaleSheetLayoutView="70" workbookViewId="0">
      <pane xSplit="5" ySplit="2" topLeftCell="F3" activePane="bottomRight" state="frozen"/>
      <selection pane="bottomRight" activeCell="D129" sqref="D129"/>
      <selection pane="bottomLeft" activeCell="A3" sqref="A3"/>
      <selection pane="topRight" activeCell="G1" sqref="G1"/>
    </sheetView>
  </sheetViews>
  <sheetFormatPr defaultRowHeight="14.25"/>
  <cols>
    <col min="1" max="1" width="15.85546875" style="4" bestFit="1" customWidth="1"/>
    <col min="2" max="2" width="14.28515625" style="1" customWidth="1"/>
    <col min="3" max="3" width="15" style="1" customWidth="1"/>
    <col min="4" max="4" width="22.28515625" style="1" customWidth="1"/>
    <col min="5" max="5" width="21.28515625" style="1" bestFit="1" customWidth="1"/>
    <col min="6" max="6" width="25.5703125" style="1" customWidth="1"/>
    <col min="7" max="7" width="22.85546875" style="6" customWidth="1"/>
    <col min="8" max="8" width="22.85546875" style="1" customWidth="1"/>
    <col min="9" max="9" width="22.85546875" style="2" customWidth="1"/>
    <col min="10" max="244" width="9.140625" style="2"/>
    <col min="245" max="245" width="15.85546875" style="2" customWidth="1"/>
    <col min="246" max="246" width="25.140625" style="2" customWidth="1"/>
    <col min="247" max="247" width="16.140625" style="2" bestFit="1" customWidth="1"/>
    <col min="248" max="248" width="21.5703125" style="2" customWidth="1"/>
    <col min="249" max="249" width="26.140625" style="2" customWidth="1"/>
    <col min="250" max="250" width="35" style="2" customWidth="1"/>
    <col min="251" max="251" width="31.140625" style="2" customWidth="1"/>
    <col min="252" max="252" width="33.85546875" style="2" customWidth="1"/>
    <col min="253" max="253" width="58.5703125" style="2" customWidth="1"/>
    <col min="254" max="500" width="9.140625" style="2"/>
    <col min="501" max="501" width="15.85546875" style="2" customWidth="1"/>
    <col min="502" max="502" width="25.140625" style="2" customWidth="1"/>
    <col min="503" max="503" width="16.140625" style="2" bestFit="1" customWidth="1"/>
    <col min="504" max="504" width="21.5703125" style="2" customWidth="1"/>
    <col min="505" max="505" width="26.140625" style="2" customWidth="1"/>
    <col min="506" max="506" width="35" style="2" customWidth="1"/>
    <col min="507" max="507" width="31.140625" style="2" customWidth="1"/>
    <col min="508" max="508" width="33.85546875" style="2" customWidth="1"/>
    <col min="509" max="509" width="58.5703125" style="2" customWidth="1"/>
    <col min="510" max="756" width="9.140625" style="2"/>
    <col min="757" max="757" width="15.85546875" style="2" customWidth="1"/>
    <col min="758" max="758" width="25.140625" style="2" customWidth="1"/>
    <col min="759" max="759" width="16.140625" style="2" bestFit="1" customWidth="1"/>
    <col min="760" max="760" width="21.5703125" style="2" customWidth="1"/>
    <col min="761" max="761" width="26.140625" style="2" customWidth="1"/>
    <col min="762" max="762" width="35" style="2" customWidth="1"/>
    <col min="763" max="763" width="31.140625" style="2" customWidth="1"/>
    <col min="764" max="764" width="33.85546875" style="2" customWidth="1"/>
    <col min="765" max="765" width="58.5703125" style="2" customWidth="1"/>
    <col min="766" max="1012" width="9.140625" style="2"/>
    <col min="1013" max="1013" width="15.85546875" style="2" customWidth="1"/>
    <col min="1014" max="1014" width="25.140625" style="2" customWidth="1"/>
    <col min="1015" max="1015" width="16.140625" style="2" bestFit="1" customWidth="1"/>
    <col min="1016" max="1016" width="21.5703125" style="2" customWidth="1"/>
    <col min="1017" max="1017" width="26.140625" style="2" customWidth="1"/>
    <col min="1018" max="1018" width="35" style="2" customWidth="1"/>
    <col min="1019" max="1019" width="31.140625" style="2" customWidth="1"/>
    <col min="1020" max="1020" width="33.85546875" style="2" customWidth="1"/>
    <col min="1021" max="1021" width="58.5703125" style="2" customWidth="1"/>
    <col min="1022" max="1268" width="9.140625" style="2"/>
    <col min="1269" max="1269" width="15.85546875" style="2" customWidth="1"/>
    <col min="1270" max="1270" width="25.140625" style="2" customWidth="1"/>
    <col min="1271" max="1271" width="16.140625" style="2" bestFit="1" customWidth="1"/>
    <col min="1272" max="1272" width="21.5703125" style="2" customWidth="1"/>
    <col min="1273" max="1273" width="26.140625" style="2" customWidth="1"/>
    <col min="1274" max="1274" width="35" style="2" customWidth="1"/>
    <col min="1275" max="1275" width="31.140625" style="2" customWidth="1"/>
    <col min="1276" max="1276" width="33.85546875" style="2" customWidth="1"/>
    <col min="1277" max="1277" width="58.5703125" style="2" customWidth="1"/>
    <col min="1278" max="1524" width="9.140625" style="2"/>
    <col min="1525" max="1525" width="15.85546875" style="2" customWidth="1"/>
    <col min="1526" max="1526" width="25.140625" style="2" customWidth="1"/>
    <col min="1527" max="1527" width="16.140625" style="2" bestFit="1" customWidth="1"/>
    <col min="1528" max="1528" width="21.5703125" style="2" customWidth="1"/>
    <col min="1529" max="1529" width="26.140625" style="2" customWidth="1"/>
    <col min="1530" max="1530" width="35" style="2" customWidth="1"/>
    <col min="1531" max="1531" width="31.140625" style="2" customWidth="1"/>
    <col min="1532" max="1532" width="33.85546875" style="2" customWidth="1"/>
    <col min="1533" max="1533" width="58.5703125" style="2" customWidth="1"/>
    <col min="1534" max="1780" width="9.140625" style="2"/>
    <col min="1781" max="1781" width="15.85546875" style="2" customWidth="1"/>
    <col min="1782" max="1782" width="25.140625" style="2" customWidth="1"/>
    <col min="1783" max="1783" width="16.140625" style="2" bestFit="1" customWidth="1"/>
    <col min="1784" max="1784" width="21.5703125" style="2" customWidth="1"/>
    <col min="1785" max="1785" width="26.140625" style="2" customWidth="1"/>
    <col min="1786" max="1786" width="35" style="2" customWidth="1"/>
    <col min="1787" max="1787" width="31.140625" style="2" customWidth="1"/>
    <col min="1788" max="1788" width="33.85546875" style="2" customWidth="1"/>
    <col min="1789" max="1789" width="58.5703125" style="2" customWidth="1"/>
    <col min="1790" max="2036" width="9.140625" style="2"/>
    <col min="2037" max="2037" width="15.85546875" style="2" customWidth="1"/>
    <col min="2038" max="2038" width="25.140625" style="2" customWidth="1"/>
    <col min="2039" max="2039" width="16.140625" style="2" bestFit="1" customWidth="1"/>
    <col min="2040" max="2040" width="21.5703125" style="2" customWidth="1"/>
    <col min="2041" max="2041" width="26.140625" style="2" customWidth="1"/>
    <col min="2042" max="2042" width="35" style="2" customWidth="1"/>
    <col min="2043" max="2043" width="31.140625" style="2" customWidth="1"/>
    <col min="2044" max="2044" width="33.85546875" style="2" customWidth="1"/>
    <col min="2045" max="2045" width="58.5703125" style="2" customWidth="1"/>
    <col min="2046" max="2292" width="9.140625" style="2"/>
    <col min="2293" max="2293" width="15.85546875" style="2" customWidth="1"/>
    <col min="2294" max="2294" width="25.140625" style="2" customWidth="1"/>
    <col min="2295" max="2295" width="16.140625" style="2" bestFit="1" customWidth="1"/>
    <col min="2296" max="2296" width="21.5703125" style="2" customWidth="1"/>
    <col min="2297" max="2297" width="26.140625" style="2" customWidth="1"/>
    <col min="2298" max="2298" width="35" style="2" customWidth="1"/>
    <col min="2299" max="2299" width="31.140625" style="2" customWidth="1"/>
    <col min="2300" max="2300" width="33.85546875" style="2" customWidth="1"/>
    <col min="2301" max="2301" width="58.5703125" style="2" customWidth="1"/>
    <col min="2302" max="2548" width="9.140625" style="2"/>
    <col min="2549" max="2549" width="15.85546875" style="2" customWidth="1"/>
    <col min="2550" max="2550" width="25.140625" style="2" customWidth="1"/>
    <col min="2551" max="2551" width="16.140625" style="2" bestFit="1" customWidth="1"/>
    <col min="2552" max="2552" width="21.5703125" style="2" customWidth="1"/>
    <col min="2553" max="2553" width="26.140625" style="2" customWidth="1"/>
    <col min="2554" max="2554" width="35" style="2" customWidth="1"/>
    <col min="2555" max="2555" width="31.140625" style="2" customWidth="1"/>
    <col min="2556" max="2556" width="33.85546875" style="2" customWidth="1"/>
    <col min="2557" max="2557" width="58.5703125" style="2" customWidth="1"/>
    <col min="2558" max="2804" width="9.140625" style="2"/>
    <col min="2805" max="2805" width="15.85546875" style="2" customWidth="1"/>
    <col min="2806" max="2806" width="25.140625" style="2" customWidth="1"/>
    <col min="2807" max="2807" width="16.140625" style="2" bestFit="1" customWidth="1"/>
    <col min="2808" max="2808" width="21.5703125" style="2" customWidth="1"/>
    <col min="2809" max="2809" width="26.140625" style="2" customWidth="1"/>
    <col min="2810" max="2810" width="35" style="2" customWidth="1"/>
    <col min="2811" max="2811" width="31.140625" style="2" customWidth="1"/>
    <col min="2812" max="2812" width="33.85546875" style="2" customWidth="1"/>
    <col min="2813" max="2813" width="58.5703125" style="2" customWidth="1"/>
    <col min="2814" max="3060" width="9.140625" style="2"/>
    <col min="3061" max="3061" width="15.85546875" style="2" customWidth="1"/>
    <col min="3062" max="3062" width="25.140625" style="2" customWidth="1"/>
    <col min="3063" max="3063" width="16.140625" style="2" bestFit="1" customWidth="1"/>
    <col min="3064" max="3064" width="21.5703125" style="2" customWidth="1"/>
    <col min="3065" max="3065" width="26.140625" style="2" customWidth="1"/>
    <col min="3066" max="3066" width="35" style="2" customWidth="1"/>
    <col min="3067" max="3067" width="31.140625" style="2" customWidth="1"/>
    <col min="3068" max="3068" width="33.85546875" style="2" customWidth="1"/>
    <col min="3069" max="3069" width="58.5703125" style="2" customWidth="1"/>
    <col min="3070" max="3316" width="9.140625" style="2"/>
    <col min="3317" max="3317" width="15.85546875" style="2" customWidth="1"/>
    <col min="3318" max="3318" width="25.140625" style="2" customWidth="1"/>
    <col min="3319" max="3319" width="16.140625" style="2" bestFit="1" customWidth="1"/>
    <col min="3320" max="3320" width="21.5703125" style="2" customWidth="1"/>
    <col min="3321" max="3321" width="26.140625" style="2" customWidth="1"/>
    <col min="3322" max="3322" width="35" style="2" customWidth="1"/>
    <col min="3323" max="3323" width="31.140625" style="2" customWidth="1"/>
    <col min="3324" max="3324" width="33.85546875" style="2" customWidth="1"/>
    <col min="3325" max="3325" width="58.5703125" style="2" customWidth="1"/>
    <col min="3326" max="3572" width="9.140625" style="2"/>
    <col min="3573" max="3573" width="15.85546875" style="2" customWidth="1"/>
    <col min="3574" max="3574" width="25.140625" style="2" customWidth="1"/>
    <col min="3575" max="3575" width="16.140625" style="2" bestFit="1" customWidth="1"/>
    <col min="3576" max="3576" width="21.5703125" style="2" customWidth="1"/>
    <col min="3577" max="3577" width="26.140625" style="2" customWidth="1"/>
    <col min="3578" max="3578" width="35" style="2" customWidth="1"/>
    <col min="3579" max="3579" width="31.140625" style="2" customWidth="1"/>
    <col min="3580" max="3580" width="33.85546875" style="2" customWidth="1"/>
    <col min="3581" max="3581" width="58.5703125" style="2" customWidth="1"/>
    <col min="3582" max="3828" width="9.140625" style="2"/>
    <col min="3829" max="3829" width="15.85546875" style="2" customWidth="1"/>
    <col min="3830" max="3830" width="25.140625" style="2" customWidth="1"/>
    <col min="3831" max="3831" width="16.140625" style="2" bestFit="1" customWidth="1"/>
    <col min="3832" max="3832" width="21.5703125" style="2" customWidth="1"/>
    <col min="3833" max="3833" width="26.140625" style="2" customWidth="1"/>
    <col min="3834" max="3834" width="35" style="2" customWidth="1"/>
    <col min="3835" max="3835" width="31.140625" style="2" customWidth="1"/>
    <col min="3836" max="3836" width="33.85546875" style="2" customWidth="1"/>
    <col min="3837" max="3837" width="58.5703125" style="2" customWidth="1"/>
    <col min="3838" max="4084" width="9.140625" style="2"/>
    <col min="4085" max="4085" width="15.85546875" style="2" customWidth="1"/>
    <col min="4086" max="4086" width="25.140625" style="2" customWidth="1"/>
    <col min="4087" max="4087" width="16.140625" style="2" bestFit="1" customWidth="1"/>
    <col min="4088" max="4088" width="21.5703125" style="2" customWidth="1"/>
    <col min="4089" max="4089" width="26.140625" style="2" customWidth="1"/>
    <col min="4090" max="4090" width="35" style="2" customWidth="1"/>
    <col min="4091" max="4091" width="31.140625" style="2" customWidth="1"/>
    <col min="4092" max="4092" width="33.85546875" style="2" customWidth="1"/>
    <col min="4093" max="4093" width="58.5703125" style="2" customWidth="1"/>
    <col min="4094" max="4340" width="9.140625" style="2"/>
    <col min="4341" max="4341" width="15.85546875" style="2" customWidth="1"/>
    <col min="4342" max="4342" width="25.140625" style="2" customWidth="1"/>
    <col min="4343" max="4343" width="16.140625" style="2" bestFit="1" customWidth="1"/>
    <col min="4344" max="4344" width="21.5703125" style="2" customWidth="1"/>
    <col min="4345" max="4345" width="26.140625" style="2" customWidth="1"/>
    <col min="4346" max="4346" width="35" style="2" customWidth="1"/>
    <col min="4347" max="4347" width="31.140625" style="2" customWidth="1"/>
    <col min="4348" max="4348" width="33.85546875" style="2" customWidth="1"/>
    <col min="4349" max="4349" width="58.5703125" style="2" customWidth="1"/>
    <col min="4350" max="4596" width="9.140625" style="2"/>
    <col min="4597" max="4597" width="15.85546875" style="2" customWidth="1"/>
    <col min="4598" max="4598" width="25.140625" style="2" customWidth="1"/>
    <col min="4599" max="4599" width="16.140625" style="2" bestFit="1" customWidth="1"/>
    <col min="4600" max="4600" width="21.5703125" style="2" customWidth="1"/>
    <col min="4601" max="4601" width="26.140625" style="2" customWidth="1"/>
    <col min="4602" max="4602" width="35" style="2" customWidth="1"/>
    <col min="4603" max="4603" width="31.140625" style="2" customWidth="1"/>
    <col min="4604" max="4604" width="33.85546875" style="2" customWidth="1"/>
    <col min="4605" max="4605" width="58.5703125" style="2" customWidth="1"/>
    <col min="4606" max="4852" width="9.140625" style="2"/>
    <col min="4853" max="4853" width="15.85546875" style="2" customWidth="1"/>
    <col min="4854" max="4854" width="25.140625" style="2" customWidth="1"/>
    <col min="4855" max="4855" width="16.140625" style="2" bestFit="1" customWidth="1"/>
    <col min="4856" max="4856" width="21.5703125" style="2" customWidth="1"/>
    <col min="4857" max="4857" width="26.140625" style="2" customWidth="1"/>
    <col min="4858" max="4858" width="35" style="2" customWidth="1"/>
    <col min="4859" max="4859" width="31.140625" style="2" customWidth="1"/>
    <col min="4860" max="4860" width="33.85546875" style="2" customWidth="1"/>
    <col min="4861" max="4861" width="58.5703125" style="2" customWidth="1"/>
    <col min="4862" max="5108" width="9.140625" style="2"/>
    <col min="5109" max="5109" width="15.85546875" style="2" customWidth="1"/>
    <col min="5110" max="5110" width="25.140625" style="2" customWidth="1"/>
    <col min="5111" max="5111" width="16.140625" style="2" bestFit="1" customWidth="1"/>
    <col min="5112" max="5112" width="21.5703125" style="2" customWidth="1"/>
    <col min="5113" max="5113" width="26.140625" style="2" customWidth="1"/>
    <col min="5114" max="5114" width="35" style="2" customWidth="1"/>
    <col min="5115" max="5115" width="31.140625" style="2" customWidth="1"/>
    <col min="5116" max="5116" width="33.85546875" style="2" customWidth="1"/>
    <col min="5117" max="5117" width="58.5703125" style="2" customWidth="1"/>
    <col min="5118" max="5364" width="9.140625" style="2"/>
    <col min="5365" max="5365" width="15.85546875" style="2" customWidth="1"/>
    <col min="5366" max="5366" width="25.140625" style="2" customWidth="1"/>
    <col min="5367" max="5367" width="16.140625" style="2" bestFit="1" customWidth="1"/>
    <col min="5368" max="5368" width="21.5703125" style="2" customWidth="1"/>
    <col min="5369" max="5369" width="26.140625" style="2" customWidth="1"/>
    <col min="5370" max="5370" width="35" style="2" customWidth="1"/>
    <col min="5371" max="5371" width="31.140625" style="2" customWidth="1"/>
    <col min="5372" max="5372" width="33.85546875" style="2" customWidth="1"/>
    <col min="5373" max="5373" width="58.5703125" style="2" customWidth="1"/>
    <col min="5374" max="5620" width="9.140625" style="2"/>
    <col min="5621" max="5621" width="15.85546875" style="2" customWidth="1"/>
    <col min="5622" max="5622" width="25.140625" style="2" customWidth="1"/>
    <col min="5623" max="5623" width="16.140625" style="2" bestFit="1" customWidth="1"/>
    <col min="5624" max="5624" width="21.5703125" style="2" customWidth="1"/>
    <col min="5625" max="5625" width="26.140625" style="2" customWidth="1"/>
    <col min="5626" max="5626" width="35" style="2" customWidth="1"/>
    <col min="5627" max="5627" width="31.140625" style="2" customWidth="1"/>
    <col min="5628" max="5628" width="33.85546875" style="2" customWidth="1"/>
    <col min="5629" max="5629" width="58.5703125" style="2" customWidth="1"/>
    <col min="5630" max="5876" width="9.140625" style="2"/>
    <col min="5877" max="5877" width="15.85546875" style="2" customWidth="1"/>
    <col min="5878" max="5878" width="25.140625" style="2" customWidth="1"/>
    <col min="5879" max="5879" width="16.140625" style="2" bestFit="1" customWidth="1"/>
    <col min="5880" max="5880" width="21.5703125" style="2" customWidth="1"/>
    <col min="5881" max="5881" width="26.140625" style="2" customWidth="1"/>
    <col min="5882" max="5882" width="35" style="2" customWidth="1"/>
    <col min="5883" max="5883" width="31.140625" style="2" customWidth="1"/>
    <col min="5884" max="5884" width="33.85546875" style="2" customWidth="1"/>
    <col min="5885" max="5885" width="58.5703125" style="2" customWidth="1"/>
    <col min="5886" max="6132" width="9.140625" style="2"/>
    <col min="6133" max="6133" width="15.85546875" style="2" customWidth="1"/>
    <col min="6134" max="6134" width="25.140625" style="2" customWidth="1"/>
    <col min="6135" max="6135" width="16.140625" style="2" bestFit="1" customWidth="1"/>
    <col min="6136" max="6136" width="21.5703125" style="2" customWidth="1"/>
    <col min="6137" max="6137" width="26.140625" style="2" customWidth="1"/>
    <col min="6138" max="6138" width="35" style="2" customWidth="1"/>
    <col min="6139" max="6139" width="31.140625" style="2" customWidth="1"/>
    <col min="6140" max="6140" width="33.85546875" style="2" customWidth="1"/>
    <col min="6141" max="6141" width="58.5703125" style="2" customWidth="1"/>
    <col min="6142" max="6388" width="9.140625" style="2"/>
    <col min="6389" max="6389" width="15.85546875" style="2" customWidth="1"/>
    <col min="6390" max="6390" width="25.140625" style="2" customWidth="1"/>
    <col min="6391" max="6391" width="16.140625" style="2" bestFit="1" customWidth="1"/>
    <col min="6392" max="6392" width="21.5703125" style="2" customWidth="1"/>
    <col min="6393" max="6393" width="26.140625" style="2" customWidth="1"/>
    <col min="6394" max="6394" width="35" style="2" customWidth="1"/>
    <col min="6395" max="6395" width="31.140625" style="2" customWidth="1"/>
    <col min="6396" max="6396" width="33.85546875" style="2" customWidth="1"/>
    <col min="6397" max="6397" width="58.5703125" style="2" customWidth="1"/>
    <col min="6398" max="6644" width="9.140625" style="2"/>
    <col min="6645" max="6645" width="15.85546875" style="2" customWidth="1"/>
    <col min="6646" max="6646" width="25.140625" style="2" customWidth="1"/>
    <col min="6647" max="6647" width="16.140625" style="2" bestFit="1" customWidth="1"/>
    <col min="6648" max="6648" width="21.5703125" style="2" customWidth="1"/>
    <col min="6649" max="6649" width="26.140625" style="2" customWidth="1"/>
    <col min="6650" max="6650" width="35" style="2" customWidth="1"/>
    <col min="6651" max="6651" width="31.140625" style="2" customWidth="1"/>
    <col min="6652" max="6652" width="33.85546875" style="2" customWidth="1"/>
    <col min="6653" max="6653" width="58.5703125" style="2" customWidth="1"/>
    <col min="6654" max="6900" width="9.140625" style="2"/>
    <col min="6901" max="6901" width="15.85546875" style="2" customWidth="1"/>
    <col min="6902" max="6902" width="25.140625" style="2" customWidth="1"/>
    <col min="6903" max="6903" width="16.140625" style="2" bestFit="1" customWidth="1"/>
    <col min="6904" max="6904" width="21.5703125" style="2" customWidth="1"/>
    <col min="6905" max="6905" width="26.140625" style="2" customWidth="1"/>
    <col min="6906" max="6906" width="35" style="2" customWidth="1"/>
    <col min="6907" max="6907" width="31.140625" style="2" customWidth="1"/>
    <col min="6908" max="6908" width="33.85546875" style="2" customWidth="1"/>
    <col min="6909" max="6909" width="58.5703125" style="2" customWidth="1"/>
    <col min="6910" max="7156" width="9.140625" style="2"/>
    <col min="7157" max="7157" width="15.85546875" style="2" customWidth="1"/>
    <col min="7158" max="7158" width="25.140625" style="2" customWidth="1"/>
    <col min="7159" max="7159" width="16.140625" style="2" bestFit="1" customWidth="1"/>
    <col min="7160" max="7160" width="21.5703125" style="2" customWidth="1"/>
    <col min="7161" max="7161" width="26.140625" style="2" customWidth="1"/>
    <col min="7162" max="7162" width="35" style="2" customWidth="1"/>
    <col min="7163" max="7163" width="31.140625" style="2" customWidth="1"/>
    <col min="7164" max="7164" width="33.85546875" style="2" customWidth="1"/>
    <col min="7165" max="7165" width="58.5703125" style="2" customWidth="1"/>
    <col min="7166" max="7412" width="9.140625" style="2"/>
    <col min="7413" max="7413" width="15.85546875" style="2" customWidth="1"/>
    <col min="7414" max="7414" width="25.140625" style="2" customWidth="1"/>
    <col min="7415" max="7415" width="16.140625" style="2" bestFit="1" customWidth="1"/>
    <col min="7416" max="7416" width="21.5703125" style="2" customWidth="1"/>
    <col min="7417" max="7417" width="26.140625" style="2" customWidth="1"/>
    <col min="7418" max="7418" width="35" style="2" customWidth="1"/>
    <col min="7419" max="7419" width="31.140625" style="2" customWidth="1"/>
    <col min="7420" max="7420" width="33.85546875" style="2" customWidth="1"/>
    <col min="7421" max="7421" width="58.5703125" style="2" customWidth="1"/>
    <col min="7422" max="7668" width="9.140625" style="2"/>
    <col min="7669" max="7669" width="15.85546875" style="2" customWidth="1"/>
    <col min="7670" max="7670" width="25.140625" style="2" customWidth="1"/>
    <col min="7671" max="7671" width="16.140625" style="2" bestFit="1" customWidth="1"/>
    <col min="7672" max="7672" width="21.5703125" style="2" customWidth="1"/>
    <col min="7673" max="7673" width="26.140625" style="2" customWidth="1"/>
    <col min="7674" max="7674" width="35" style="2" customWidth="1"/>
    <col min="7675" max="7675" width="31.140625" style="2" customWidth="1"/>
    <col min="7676" max="7676" width="33.85546875" style="2" customWidth="1"/>
    <col min="7677" max="7677" width="58.5703125" style="2" customWidth="1"/>
    <col min="7678" max="7924" width="9.140625" style="2"/>
    <col min="7925" max="7925" width="15.85546875" style="2" customWidth="1"/>
    <col min="7926" max="7926" width="25.140625" style="2" customWidth="1"/>
    <col min="7927" max="7927" width="16.140625" style="2" bestFit="1" customWidth="1"/>
    <col min="7928" max="7928" width="21.5703125" style="2" customWidth="1"/>
    <col min="7929" max="7929" width="26.140625" style="2" customWidth="1"/>
    <col min="7930" max="7930" width="35" style="2" customWidth="1"/>
    <col min="7931" max="7931" width="31.140625" style="2" customWidth="1"/>
    <col min="7932" max="7932" width="33.85546875" style="2" customWidth="1"/>
    <col min="7933" max="7933" width="58.5703125" style="2" customWidth="1"/>
    <col min="7934" max="8180" width="9.140625" style="2"/>
    <col min="8181" max="8181" width="15.85546875" style="2" customWidth="1"/>
    <col min="8182" max="8182" width="25.140625" style="2" customWidth="1"/>
    <col min="8183" max="8183" width="16.140625" style="2" bestFit="1" customWidth="1"/>
    <col min="8184" max="8184" width="21.5703125" style="2" customWidth="1"/>
    <col min="8185" max="8185" width="26.140625" style="2" customWidth="1"/>
    <col min="8186" max="8186" width="35" style="2" customWidth="1"/>
    <col min="8187" max="8187" width="31.140625" style="2" customWidth="1"/>
    <col min="8188" max="8188" width="33.85546875" style="2" customWidth="1"/>
    <col min="8189" max="8189" width="58.5703125" style="2" customWidth="1"/>
    <col min="8190" max="8436" width="9.140625" style="2"/>
    <col min="8437" max="8437" width="15.85546875" style="2" customWidth="1"/>
    <col min="8438" max="8438" width="25.140625" style="2" customWidth="1"/>
    <col min="8439" max="8439" width="16.140625" style="2" bestFit="1" customWidth="1"/>
    <col min="8440" max="8440" width="21.5703125" style="2" customWidth="1"/>
    <col min="8441" max="8441" width="26.140625" style="2" customWidth="1"/>
    <col min="8442" max="8442" width="35" style="2" customWidth="1"/>
    <col min="8443" max="8443" width="31.140625" style="2" customWidth="1"/>
    <col min="8444" max="8444" width="33.85546875" style="2" customWidth="1"/>
    <col min="8445" max="8445" width="58.5703125" style="2" customWidth="1"/>
    <col min="8446" max="8692" width="9.140625" style="2"/>
    <col min="8693" max="8693" width="15.85546875" style="2" customWidth="1"/>
    <col min="8694" max="8694" width="25.140625" style="2" customWidth="1"/>
    <col min="8695" max="8695" width="16.140625" style="2" bestFit="1" customWidth="1"/>
    <col min="8696" max="8696" width="21.5703125" style="2" customWidth="1"/>
    <col min="8697" max="8697" width="26.140625" style="2" customWidth="1"/>
    <col min="8698" max="8698" width="35" style="2" customWidth="1"/>
    <col min="8699" max="8699" width="31.140625" style="2" customWidth="1"/>
    <col min="8700" max="8700" width="33.85546875" style="2" customWidth="1"/>
    <col min="8701" max="8701" width="58.5703125" style="2" customWidth="1"/>
    <col min="8702" max="8948" width="9.140625" style="2"/>
    <col min="8949" max="8949" width="15.85546875" style="2" customWidth="1"/>
    <col min="8950" max="8950" width="25.140625" style="2" customWidth="1"/>
    <col min="8951" max="8951" width="16.140625" style="2" bestFit="1" customWidth="1"/>
    <col min="8952" max="8952" width="21.5703125" style="2" customWidth="1"/>
    <col min="8953" max="8953" width="26.140625" style="2" customWidth="1"/>
    <col min="8954" max="8954" width="35" style="2" customWidth="1"/>
    <col min="8955" max="8955" width="31.140625" style="2" customWidth="1"/>
    <col min="8956" max="8956" width="33.85546875" style="2" customWidth="1"/>
    <col min="8957" max="8957" width="58.5703125" style="2" customWidth="1"/>
    <col min="8958" max="9204" width="9.140625" style="2"/>
    <col min="9205" max="9205" width="15.85546875" style="2" customWidth="1"/>
    <col min="9206" max="9206" width="25.140625" style="2" customWidth="1"/>
    <col min="9207" max="9207" width="16.140625" style="2" bestFit="1" customWidth="1"/>
    <col min="9208" max="9208" width="21.5703125" style="2" customWidth="1"/>
    <col min="9209" max="9209" width="26.140625" style="2" customWidth="1"/>
    <col min="9210" max="9210" width="35" style="2" customWidth="1"/>
    <col min="9211" max="9211" width="31.140625" style="2" customWidth="1"/>
    <col min="9212" max="9212" width="33.85546875" style="2" customWidth="1"/>
    <col min="9213" max="9213" width="58.5703125" style="2" customWidth="1"/>
    <col min="9214" max="9460" width="9.140625" style="2"/>
    <col min="9461" max="9461" width="15.85546875" style="2" customWidth="1"/>
    <col min="9462" max="9462" width="25.140625" style="2" customWidth="1"/>
    <col min="9463" max="9463" width="16.140625" style="2" bestFit="1" customWidth="1"/>
    <col min="9464" max="9464" width="21.5703125" style="2" customWidth="1"/>
    <col min="9465" max="9465" width="26.140625" style="2" customWidth="1"/>
    <col min="9466" max="9466" width="35" style="2" customWidth="1"/>
    <col min="9467" max="9467" width="31.140625" style="2" customWidth="1"/>
    <col min="9468" max="9468" width="33.85546875" style="2" customWidth="1"/>
    <col min="9469" max="9469" width="58.5703125" style="2" customWidth="1"/>
    <col min="9470" max="9716" width="9.140625" style="2"/>
    <col min="9717" max="9717" width="15.85546875" style="2" customWidth="1"/>
    <col min="9718" max="9718" width="25.140625" style="2" customWidth="1"/>
    <col min="9719" max="9719" width="16.140625" style="2" bestFit="1" customWidth="1"/>
    <col min="9720" max="9720" width="21.5703125" style="2" customWidth="1"/>
    <col min="9721" max="9721" width="26.140625" style="2" customWidth="1"/>
    <col min="9722" max="9722" width="35" style="2" customWidth="1"/>
    <col min="9723" max="9723" width="31.140625" style="2" customWidth="1"/>
    <col min="9724" max="9724" width="33.85546875" style="2" customWidth="1"/>
    <col min="9725" max="9725" width="58.5703125" style="2" customWidth="1"/>
    <col min="9726" max="9972" width="9.140625" style="2"/>
    <col min="9973" max="9973" width="15.85546875" style="2" customWidth="1"/>
    <col min="9974" max="9974" width="25.140625" style="2" customWidth="1"/>
    <col min="9975" max="9975" width="16.140625" style="2" bestFit="1" customWidth="1"/>
    <col min="9976" max="9976" width="21.5703125" style="2" customWidth="1"/>
    <col min="9977" max="9977" width="26.140625" style="2" customWidth="1"/>
    <col min="9978" max="9978" width="35" style="2" customWidth="1"/>
    <col min="9979" max="9979" width="31.140625" style="2" customWidth="1"/>
    <col min="9980" max="9980" width="33.85546875" style="2" customWidth="1"/>
    <col min="9981" max="9981" width="58.5703125" style="2" customWidth="1"/>
    <col min="9982" max="10228" width="9.140625" style="2"/>
    <col min="10229" max="10229" width="15.85546875" style="2" customWidth="1"/>
    <col min="10230" max="10230" width="25.140625" style="2" customWidth="1"/>
    <col min="10231" max="10231" width="16.140625" style="2" bestFit="1" customWidth="1"/>
    <col min="10232" max="10232" width="21.5703125" style="2" customWidth="1"/>
    <col min="10233" max="10233" width="26.140625" style="2" customWidth="1"/>
    <col min="10234" max="10234" width="35" style="2" customWidth="1"/>
    <col min="10235" max="10235" width="31.140625" style="2" customWidth="1"/>
    <col min="10236" max="10236" width="33.85546875" style="2" customWidth="1"/>
    <col min="10237" max="10237" width="58.5703125" style="2" customWidth="1"/>
    <col min="10238" max="10484" width="9.140625" style="2"/>
    <col min="10485" max="10485" width="15.85546875" style="2" customWidth="1"/>
    <col min="10486" max="10486" width="25.140625" style="2" customWidth="1"/>
    <col min="10487" max="10487" width="16.140625" style="2" bestFit="1" customWidth="1"/>
    <col min="10488" max="10488" width="21.5703125" style="2" customWidth="1"/>
    <col min="10489" max="10489" width="26.140625" style="2" customWidth="1"/>
    <col min="10490" max="10490" width="35" style="2" customWidth="1"/>
    <col min="10491" max="10491" width="31.140625" style="2" customWidth="1"/>
    <col min="10492" max="10492" width="33.85546875" style="2" customWidth="1"/>
    <col min="10493" max="10493" width="58.5703125" style="2" customWidth="1"/>
    <col min="10494" max="10740" width="9.140625" style="2"/>
    <col min="10741" max="10741" width="15.85546875" style="2" customWidth="1"/>
    <col min="10742" max="10742" width="25.140625" style="2" customWidth="1"/>
    <col min="10743" max="10743" width="16.140625" style="2" bestFit="1" customWidth="1"/>
    <col min="10744" max="10744" width="21.5703125" style="2" customWidth="1"/>
    <col min="10745" max="10745" width="26.140625" style="2" customWidth="1"/>
    <col min="10746" max="10746" width="35" style="2" customWidth="1"/>
    <col min="10747" max="10747" width="31.140625" style="2" customWidth="1"/>
    <col min="10748" max="10748" width="33.85546875" style="2" customWidth="1"/>
    <col min="10749" max="10749" width="58.5703125" style="2" customWidth="1"/>
    <col min="10750" max="10996" width="9.140625" style="2"/>
    <col min="10997" max="10997" width="15.85546875" style="2" customWidth="1"/>
    <col min="10998" max="10998" width="25.140625" style="2" customWidth="1"/>
    <col min="10999" max="10999" width="16.140625" style="2" bestFit="1" customWidth="1"/>
    <col min="11000" max="11000" width="21.5703125" style="2" customWidth="1"/>
    <col min="11001" max="11001" width="26.140625" style="2" customWidth="1"/>
    <col min="11002" max="11002" width="35" style="2" customWidth="1"/>
    <col min="11003" max="11003" width="31.140625" style="2" customWidth="1"/>
    <col min="11004" max="11004" width="33.85546875" style="2" customWidth="1"/>
    <col min="11005" max="11005" width="58.5703125" style="2" customWidth="1"/>
    <col min="11006" max="11252" width="9.140625" style="2"/>
    <col min="11253" max="11253" width="15.85546875" style="2" customWidth="1"/>
    <col min="11254" max="11254" width="25.140625" style="2" customWidth="1"/>
    <col min="11255" max="11255" width="16.140625" style="2" bestFit="1" customWidth="1"/>
    <col min="11256" max="11256" width="21.5703125" style="2" customWidth="1"/>
    <col min="11257" max="11257" width="26.140625" style="2" customWidth="1"/>
    <col min="11258" max="11258" width="35" style="2" customWidth="1"/>
    <col min="11259" max="11259" width="31.140625" style="2" customWidth="1"/>
    <col min="11260" max="11260" width="33.85546875" style="2" customWidth="1"/>
    <col min="11261" max="11261" width="58.5703125" style="2" customWidth="1"/>
    <col min="11262" max="11508" width="9.140625" style="2"/>
    <col min="11509" max="11509" width="15.85546875" style="2" customWidth="1"/>
    <col min="11510" max="11510" width="25.140625" style="2" customWidth="1"/>
    <col min="11511" max="11511" width="16.140625" style="2" bestFit="1" customWidth="1"/>
    <col min="11512" max="11512" width="21.5703125" style="2" customWidth="1"/>
    <col min="11513" max="11513" width="26.140625" style="2" customWidth="1"/>
    <col min="11514" max="11514" width="35" style="2" customWidth="1"/>
    <col min="11515" max="11515" width="31.140625" style="2" customWidth="1"/>
    <col min="11516" max="11516" width="33.85546875" style="2" customWidth="1"/>
    <col min="11517" max="11517" width="58.5703125" style="2" customWidth="1"/>
    <col min="11518" max="11764" width="9.140625" style="2"/>
    <col min="11765" max="11765" width="15.85546875" style="2" customWidth="1"/>
    <col min="11766" max="11766" width="25.140625" style="2" customWidth="1"/>
    <col min="11767" max="11767" width="16.140625" style="2" bestFit="1" customWidth="1"/>
    <col min="11768" max="11768" width="21.5703125" style="2" customWidth="1"/>
    <col min="11769" max="11769" width="26.140625" style="2" customWidth="1"/>
    <col min="11770" max="11770" width="35" style="2" customWidth="1"/>
    <col min="11771" max="11771" width="31.140625" style="2" customWidth="1"/>
    <col min="11772" max="11772" width="33.85546875" style="2" customWidth="1"/>
    <col min="11773" max="11773" width="58.5703125" style="2" customWidth="1"/>
    <col min="11774" max="12020" width="9.140625" style="2"/>
    <col min="12021" max="12021" width="15.85546875" style="2" customWidth="1"/>
    <col min="12022" max="12022" width="25.140625" style="2" customWidth="1"/>
    <col min="12023" max="12023" width="16.140625" style="2" bestFit="1" customWidth="1"/>
    <col min="12024" max="12024" width="21.5703125" style="2" customWidth="1"/>
    <col min="12025" max="12025" width="26.140625" style="2" customWidth="1"/>
    <col min="12026" max="12026" width="35" style="2" customWidth="1"/>
    <col min="12027" max="12027" width="31.140625" style="2" customWidth="1"/>
    <col min="12028" max="12028" width="33.85546875" style="2" customWidth="1"/>
    <col min="12029" max="12029" width="58.5703125" style="2" customWidth="1"/>
    <col min="12030" max="12276" width="9.140625" style="2"/>
    <col min="12277" max="12277" width="15.85546875" style="2" customWidth="1"/>
    <col min="12278" max="12278" width="25.140625" style="2" customWidth="1"/>
    <col min="12279" max="12279" width="16.140625" style="2" bestFit="1" customWidth="1"/>
    <col min="12280" max="12280" width="21.5703125" style="2" customWidth="1"/>
    <col min="12281" max="12281" width="26.140625" style="2" customWidth="1"/>
    <col min="12282" max="12282" width="35" style="2" customWidth="1"/>
    <col min="12283" max="12283" width="31.140625" style="2" customWidth="1"/>
    <col min="12284" max="12284" width="33.85546875" style="2" customWidth="1"/>
    <col min="12285" max="12285" width="58.5703125" style="2" customWidth="1"/>
    <col min="12286" max="12532" width="9.140625" style="2"/>
    <col min="12533" max="12533" width="15.85546875" style="2" customWidth="1"/>
    <col min="12534" max="12534" width="25.140625" style="2" customWidth="1"/>
    <col min="12535" max="12535" width="16.140625" style="2" bestFit="1" customWidth="1"/>
    <col min="12536" max="12536" width="21.5703125" style="2" customWidth="1"/>
    <col min="12537" max="12537" width="26.140625" style="2" customWidth="1"/>
    <col min="12538" max="12538" width="35" style="2" customWidth="1"/>
    <col min="12539" max="12539" width="31.140625" style="2" customWidth="1"/>
    <col min="12540" max="12540" width="33.85546875" style="2" customWidth="1"/>
    <col min="12541" max="12541" width="58.5703125" style="2" customWidth="1"/>
    <col min="12542" max="12788" width="9.140625" style="2"/>
    <col min="12789" max="12789" width="15.85546875" style="2" customWidth="1"/>
    <col min="12790" max="12790" width="25.140625" style="2" customWidth="1"/>
    <col min="12791" max="12791" width="16.140625" style="2" bestFit="1" customWidth="1"/>
    <col min="12792" max="12792" width="21.5703125" style="2" customWidth="1"/>
    <col min="12793" max="12793" width="26.140625" style="2" customWidth="1"/>
    <col min="12794" max="12794" width="35" style="2" customWidth="1"/>
    <col min="12795" max="12795" width="31.140625" style="2" customWidth="1"/>
    <col min="12796" max="12796" width="33.85546875" style="2" customWidth="1"/>
    <col min="12797" max="12797" width="58.5703125" style="2" customWidth="1"/>
    <col min="12798" max="13044" width="9.140625" style="2"/>
    <col min="13045" max="13045" width="15.85546875" style="2" customWidth="1"/>
    <col min="13046" max="13046" width="25.140625" style="2" customWidth="1"/>
    <col min="13047" max="13047" width="16.140625" style="2" bestFit="1" customWidth="1"/>
    <col min="13048" max="13048" width="21.5703125" style="2" customWidth="1"/>
    <col min="13049" max="13049" width="26.140625" style="2" customWidth="1"/>
    <col min="13050" max="13050" width="35" style="2" customWidth="1"/>
    <col min="13051" max="13051" width="31.140625" style="2" customWidth="1"/>
    <col min="13052" max="13052" width="33.85546875" style="2" customWidth="1"/>
    <col min="13053" max="13053" width="58.5703125" style="2" customWidth="1"/>
    <col min="13054" max="13300" width="9.140625" style="2"/>
    <col min="13301" max="13301" width="15.85546875" style="2" customWidth="1"/>
    <col min="13302" max="13302" width="25.140625" style="2" customWidth="1"/>
    <col min="13303" max="13303" width="16.140625" style="2" bestFit="1" customWidth="1"/>
    <col min="13304" max="13304" width="21.5703125" style="2" customWidth="1"/>
    <col min="13305" max="13305" width="26.140625" style="2" customWidth="1"/>
    <col min="13306" max="13306" width="35" style="2" customWidth="1"/>
    <col min="13307" max="13307" width="31.140625" style="2" customWidth="1"/>
    <col min="13308" max="13308" width="33.85546875" style="2" customWidth="1"/>
    <col min="13309" max="13309" width="58.5703125" style="2" customWidth="1"/>
    <col min="13310" max="13556" width="9.140625" style="2"/>
    <col min="13557" max="13557" width="15.85546875" style="2" customWidth="1"/>
    <col min="13558" max="13558" width="25.140625" style="2" customWidth="1"/>
    <col min="13559" max="13559" width="16.140625" style="2" bestFit="1" customWidth="1"/>
    <col min="13560" max="13560" width="21.5703125" style="2" customWidth="1"/>
    <col min="13561" max="13561" width="26.140625" style="2" customWidth="1"/>
    <col min="13562" max="13562" width="35" style="2" customWidth="1"/>
    <col min="13563" max="13563" width="31.140625" style="2" customWidth="1"/>
    <col min="13564" max="13564" width="33.85546875" style="2" customWidth="1"/>
    <col min="13565" max="13565" width="58.5703125" style="2" customWidth="1"/>
    <col min="13566" max="13812" width="9.140625" style="2"/>
    <col min="13813" max="13813" width="15.85546875" style="2" customWidth="1"/>
    <col min="13814" max="13814" width="25.140625" style="2" customWidth="1"/>
    <col min="13815" max="13815" width="16.140625" style="2" bestFit="1" customWidth="1"/>
    <col min="13816" max="13816" width="21.5703125" style="2" customWidth="1"/>
    <col min="13817" max="13817" width="26.140625" style="2" customWidth="1"/>
    <col min="13818" max="13818" width="35" style="2" customWidth="1"/>
    <col min="13819" max="13819" width="31.140625" style="2" customWidth="1"/>
    <col min="13820" max="13820" width="33.85546875" style="2" customWidth="1"/>
    <col min="13821" max="13821" width="58.5703125" style="2" customWidth="1"/>
    <col min="13822" max="14068" width="9.140625" style="2"/>
    <col min="14069" max="14069" width="15.85546875" style="2" customWidth="1"/>
    <col min="14070" max="14070" width="25.140625" style="2" customWidth="1"/>
    <col min="14071" max="14071" width="16.140625" style="2" bestFit="1" customWidth="1"/>
    <col min="14072" max="14072" width="21.5703125" style="2" customWidth="1"/>
    <col min="14073" max="14073" width="26.140625" style="2" customWidth="1"/>
    <col min="14074" max="14074" width="35" style="2" customWidth="1"/>
    <col min="14075" max="14075" width="31.140625" style="2" customWidth="1"/>
    <col min="14076" max="14076" width="33.85546875" style="2" customWidth="1"/>
    <col min="14077" max="14077" width="58.5703125" style="2" customWidth="1"/>
    <col min="14078" max="14324" width="9.140625" style="2"/>
    <col min="14325" max="14325" width="15.85546875" style="2" customWidth="1"/>
    <col min="14326" max="14326" width="25.140625" style="2" customWidth="1"/>
    <col min="14327" max="14327" width="16.140625" style="2" bestFit="1" customWidth="1"/>
    <col min="14328" max="14328" width="21.5703125" style="2" customWidth="1"/>
    <col min="14329" max="14329" width="26.140625" style="2" customWidth="1"/>
    <col min="14330" max="14330" width="35" style="2" customWidth="1"/>
    <col min="14331" max="14331" width="31.140625" style="2" customWidth="1"/>
    <col min="14332" max="14332" width="33.85546875" style="2" customWidth="1"/>
    <col min="14333" max="14333" width="58.5703125" style="2" customWidth="1"/>
    <col min="14334" max="14580" width="9.140625" style="2"/>
    <col min="14581" max="14581" width="15.85546875" style="2" customWidth="1"/>
    <col min="14582" max="14582" width="25.140625" style="2" customWidth="1"/>
    <col min="14583" max="14583" width="16.140625" style="2" bestFit="1" customWidth="1"/>
    <col min="14584" max="14584" width="21.5703125" style="2" customWidth="1"/>
    <col min="14585" max="14585" width="26.140625" style="2" customWidth="1"/>
    <col min="14586" max="14586" width="35" style="2" customWidth="1"/>
    <col min="14587" max="14587" width="31.140625" style="2" customWidth="1"/>
    <col min="14588" max="14588" width="33.85546875" style="2" customWidth="1"/>
    <col min="14589" max="14589" width="58.5703125" style="2" customWidth="1"/>
    <col min="14590" max="14836" width="9.140625" style="2"/>
    <col min="14837" max="14837" width="15.85546875" style="2" customWidth="1"/>
    <col min="14838" max="14838" width="25.140625" style="2" customWidth="1"/>
    <col min="14839" max="14839" width="16.140625" style="2" bestFit="1" customWidth="1"/>
    <col min="14840" max="14840" width="21.5703125" style="2" customWidth="1"/>
    <col min="14841" max="14841" width="26.140625" style="2" customWidth="1"/>
    <col min="14842" max="14842" width="35" style="2" customWidth="1"/>
    <col min="14843" max="14843" width="31.140625" style="2" customWidth="1"/>
    <col min="14844" max="14844" width="33.85546875" style="2" customWidth="1"/>
    <col min="14845" max="14845" width="58.5703125" style="2" customWidth="1"/>
    <col min="14846" max="15092" width="9.140625" style="2"/>
    <col min="15093" max="15093" width="15.85546875" style="2" customWidth="1"/>
    <col min="15094" max="15094" width="25.140625" style="2" customWidth="1"/>
    <col min="15095" max="15095" width="16.140625" style="2" bestFit="1" customWidth="1"/>
    <col min="15096" max="15096" width="21.5703125" style="2" customWidth="1"/>
    <col min="15097" max="15097" width="26.140625" style="2" customWidth="1"/>
    <col min="15098" max="15098" width="35" style="2" customWidth="1"/>
    <col min="15099" max="15099" width="31.140625" style="2" customWidth="1"/>
    <col min="15100" max="15100" width="33.85546875" style="2" customWidth="1"/>
    <col min="15101" max="15101" width="58.5703125" style="2" customWidth="1"/>
    <col min="15102" max="15348" width="9.140625" style="2"/>
    <col min="15349" max="15349" width="15.85546875" style="2" customWidth="1"/>
    <col min="15350" max="15350" width="25.140625" style="2" customWidth="1"/>
    <col min="15351" max="15351" width="16.140625" style="2" bestFit="1" customWidth="1"/>
    <col min="15352" max="15352" width="21.5703125" style="2" customWidth="1"/>
    <col min="15353" max="15353" width="26.140625" style="2" customWidth="1"/>
    <col min="15354" max="15354" width="35" style="2" customWidth="1"/>
    <col min="15355" max="15355" width="31.140625" style="2" customWidth="1"/>
    <col min="15356" max="15356" width="33.85546875" style="2" customWidth="1"/>
    <col min="15357" max="15357" width="58.5703125" style="2" customWidth="1"/>
    <col min="15358" max="15604" width="9.140625" style="2"/>
    <col min="15605" max="15605" width="15.85546875" style="2" customWidth="1"/>
    <col min="15606" max="15606" width="25.140625" style="2" customWidth="1"/>
    <col min="15607" max="15607" width="16.140625" style="2" bestFit="1" customWidth="1"/>
    <col min="15608" max="15608" width="21.5703125" style="2" customWidth="1"/>
    <col min="15609" max="15609" width="26.140625" style="2" customWidth="1"/>
    <col min="15610" max="15610" width="35" style="2" customWidth="1"/>
    <col min="15611" max="15611" width="31.140625" style="2" customWidth="1"/>
    <col min="15612" max="15612" width="33.85546875" style="2" customWidth="1"/>
    <col min="15613" max="15613" width="58.5703125" style="2" customWidth="1"/>
    <col min="15614" max="15860" width="9.140625" style="2"/>
    <col min="15861" max="15861" width="15.85546875" style="2" customWidth="1"/>
    <col min="15862" max="15862" width="25.140625" style="2" customWidth="1"/>
    <col min="15863" max="15863" width="16.140625" style="2" bestFit="1" customWidth="1"/>
    <col min="15864" max="15864" width="21.5703125" style="2" customWidth="1"/>
    <col min="15865" max="15865" width="26.140625" style="2" customWidth="1"/>
    <col min="15866" max="15866" width="35" style="2" customWidth="1"/>
    <col min="15867" max="15867" width="31.140625" style="2" customWidth="1"/>
    <col min="15868" max="15868" width="33.85546875" style="2" customWidth="1"/>
    <col min="15869" max="15869" width="58.5703125" style="2" customWidth="1"/>
    <col min="15870" max="16116" width="9.140625" style="2"/>
    <col min="16117" max="16117" width="15.85546875" style="2" customWidth="1"/>
    <col min="16118" max="16118" width="25.140625" style="2" customWidth="1"/>
    <col min="16119" max="16119" width="16.140625" style="2" bestFit="1" customWidth="1"/>
    <col min="16120" max="16120" width="21.5703125" style="2" customWidth="1"/>
    <col min="16121" max="16121" width="26.140625" style="2" customWidth="1"/>
    <col min="16122" max="16122" width="35" style="2" customWidth="1"/>
    <col min="16123" max="16123" width="31.140625" style="2" customWidth="1"/>
    <col min="16124" max="16124" width="33.85546875" style="2" customWidth="1"/>
    <col min="16125" max="16125" width="58.5703125" style="2" customWidth="1"/>
    <col min="16126" max="16370" width="9.140625" style="2"/>
    <col min="16371" max="16384" width="9" style="2" customWidth="1"/>
  </cols>
  <sheetData>
    <row r="1" spans="1:9" ht="90.4" customHeight="1" thickBot="1">
      <c r="A1" s="147" t="s">
        <v>0</v>
      </c>
      <c r="B1" s="148"/>
      <c r="C1" s="148"/>
      <c r="D1" s="148"/>
      <c r="E1" s="148"/>
      <c r="F1" s="148"/>
      <c r="G1" s="148"/>
      <c r="H1" s="148"/>
      <c r="I1" s="149"/>
    </row>
    <row r="2" spans="1:9" s="3" customFormat="1" ht="57">
      <c r="A2" s="125" t="s">
        <v>1</v>
      </c>
      <c r="B2" s="126" t="s">
        <v>2</v>
      </c>
      <c r="C2" s="127" t="s">
        <v>3</v>
      </c>
      <c r="D2" s="127" t="s">
        <v>4</v>
      </c>
      <c r="E2" s="127" t="s">
        <v>5</v>
      </c>
      <c r="F2" s="128" t="s">
        <v>6</v>
      </c>
      <c r="G2" s="129" t="s">
        <v>7</v>
      </c>
      <c r="H2" s="127" t="s">
        <v>8</v>
      </c>
      <c r="I2" s="128" t="s">
        <v>9</v>
      </c>
    </row>
    <row r="3" spans="1:9" ht="156.75">
      <c r="A3" s="20" t="s">
        <v>10</v>
      </c>
      <c r="B3" s="8" t="s">
        <v>11</v>
      </c>
      <c r="C3" s="8"/>
      <c r="D3" s="9" t="s">
        <v>12</v>
      </c>
      <c r="E3" s="77" t="s">
        <v>13</v>
      </c>
      <c r="F3" s="81" t="s">
        <v>14</v>
      </c>
      <c r="G3" s="11" t="s">
        <v>15</v>
      </c>
      <c r="H3" s="8" t="s">
        <v>16</v>
      </c>
      <c r="I3" s="139"/>
    </row>
    <row r="4" spans="1:9" ht="156.75">
      <c r="A4" s="20" t="s">
        <v>10</v>
      </c>
      <c r="B4" s="8" t="s">
        <v>11</v>
      </c>
      <c r="C4" s="8"/>
      <c r="D4" s="9" t="s">
        <v>17</v>
      </c>
      <c r="E4" s="9" t="s">
        <v>18</v>
      </c>
      <c r="F4" s="102"/>
      <c r="G4" s="11" t="s">
        <v>15</v>
      </c>
      <c r="H4" s="8" t="s">
        <v>19</v>
      </c>
      <c r="I4" s="139"/>
    </row>
    <row r="5" spans="1:9" ht="156.75">
      <c r="A5" s="20" t="s">
        <v>10</v>
      </c>
      <c r="B5" s="8" t="s">
        <v>11</v>
      </c>
      <c r="C5" s="8"/>
      <c r="D5" s="9" t="s">
        <v>20</v>
      </c>
      <c r="E5" s="9" t="s">
        <v>21</v>
      </c>
      <c r="F5" s="122" t="s">
        <v>22</v>
      </c>
      <c r="G5" s="11" t="s">
        <v>15</v>
      </c>
      <c r="H5" s="8" t="s">
        <v>19</v>
      </c>
      <c r="I5" s="139"/>
    </row>
    <row r="6" spans="1:9" s="1" customFormat="1" ht="156.75">
      <c r="A6" s="20" t="s">
        <v>10</v>
      </c>
      <c r="B6" s="8" t="s">
        <v>11</v>
      </c>
      <c r="C6" s="8"/>
      <c r="D6" s="9" t="s">
        <v>23</v>
      </c>
      <c r="E6" s="9" t="s">
        <v>24</v>
      </c>
      <c r="F6" s="81" t="s">
        <v>25</v>
      </c>
      <c r="G6" s="11" t="s">
        <v>15</v>
      </c>
      <c r="H6" s="8" t="s">
        <v>19</v>
      </c>
      <c r="I6" s="139"/>
    </row>
    <row r="7" spans="1:9" ht="156.75">
      <c r="A7" s="20" t="s">
        <v>10</v>
      </c>
      <c r="B7" s="8" t="s">
        <v>11</v>
      </c>
      <c r="C7" s="8"/>
      <c r="D7" s="9" t="s">
        <v>26</v>
      </c>
      <c r="E7" s="9" t="s">
        <v>27</v>
      </c>
      <c r="F7" s="10" t="s">
        <v>28</v>
      </c>
      <c r="G7" s="11" t="s">
        <v>15</v>
      </c>
      <c r="H7" s="8" t="s">
        <v>19</v>
      </c>
      <c r="I7" s="139"/>
    </row>
    <row r="8" spans="1:9" ht="156.75">
      <c r="A8" s="20" t="s">
        <v>10</v>
      </c>
      <c r="B8" s="8" t="s">
        <v>11</v>
      </c>
      <c r="C8" s="8"/>
      <c r="D8" s="9" t="s">
        <v>29</v>
      </c>
      <c r="E8" s="9" t="s">
        <v>30</v>
      </c>
      <c r="F8" s="77"/>
      <c r="G8" s="11" t="s">
        <v>15</v>
      </c>
      <c r="H8" s="8" t="s">
        <v>16</v>
      </c>
      <c r="I8" s="139"/>
    </row>
    <row r="9" spans="1:9" ht="71.25">
      <c r="A9" s="20" t="s">
        <v>10</v>
      </c>
      <c r="B9" s="8" t="s">
        <v>31</v>
      </c>
      <c r="C9" s="8"/>
      <c r="D9" s="9" t="s">
        <v>32</v>
      </c>
      <c r="E9" s="9" t="s">
        <v>33</v>
      </c>
      <c r="F9" s="118" t="s">
        <v>34</v>
      </c>
      <c r="G9" s="11" t="s">
        <v>15</v>
      </c>
      <c r="H9" s="8"/>
      <c r="I9" s="139"/>
    </row>
    <row r="10" spans="1:9" ht="71.25">
      <c r="A10" s="20" t="s">
        <v>10</v>
      </c>
      <c r="B10" s="8" t="s">
        <v>31</v>
      </c>
      <c r="C10" s="8"/>
      <c r="D10" s="9" t="s">
        <v>35</v>
      </c>
      <c r="E10" s="9" t="s">
        <v>36</v>
      </c>
      <c r="F10" s="120" t="s">
        <v>37</v>
      </c>
      <c r="G10" s="11" t="s">
        <v>15</v>
      </c>
      <c r="H10" s="8"/>
      <c r="I10" s="139"/>
    </row>
    <row r="11" spans="1:9" ht="71.25">
      <c r="A11" s="20" t="s">
        <v>10</v>
      </c>
      <c r="B11" s="8" t="s">
        <v>31</v>
      </c>
      <c r="C11" s="8"/>
      <c r="D11" s="9" t="s">
        <v>35</v>
      </c>
      <c r="E11" s="9" t="s">
        <v>38</v>
      </c>
      <c r="F11" s="81"/>
      <c r="G11" s="11" t="s">
        <v>15</v>
      </c>
      <c r="H11" s="8"/>
      <c r="I11" s="139"/>
    </row>
    <row r="12" spans="1:9" ht="71.25">
      <c r="A12" s="20" t="s">
        <v>10</v>
      </c>
      <c r="B12" s="8" t="s">
        <v>31</v>
      </c>
      <c r="C12" s="8"/>
      <c r="D12" s="9" t="s">
        <v>35</v>
      </c>
      <c r="E12" s="9" t="s">
        <v>39</v>
      </c>
      <c r="F12" s="81"/>
      <c r="G12" s="11" t="s">
        <v>15</v>
      </c>
      <c r="H12" s="8"/>
      <c r="I12" s="139"/>
    </row>
    <row r="13" spans="1:9" ht="71.25">
      <c r="A13" s="20" t="s">
        <v>10</v>
      </c>
      <c r="B13" s="8" t="s">
        <v>31</v>
      </c>
      <c r="C13" s="8"/>
      <c r="D13" s="9" t="s">
        <v>35</v>
      </c>
      <c r="E13" s="9" t="s">
        <v>40</v>
      </c>
      <c r="F13" s="77"/>
      <c r="G13" s="11" t="s">
        <v>15</v>
      </c>
      <c r="H13" s="8"/>
      <c r="I13" s="139"/>
    </row>
    <row r="14" spans="1:9" ht="71.25">
      <c r="A14" s="20" t="s">
        <v>10</v>
      </c>
      <c r="B14" s="8" t="s">
        <v>31</v>
      </c>
      <c r="C14" s="8"/>
      <c r="D14" s="9" t="s">
        <v>35</v>
      </c>
      <c r="E14" s="9" t="s">
        <v>41</v>
      </c>
      <c r="F14" s="81"/>
      <c r="G14" s="11" t="s">
        <v>15</v>
      </c>
      <c r="H14" s="8"/>
      <c r="I14" s="139"/>
    </row>
    <row r="15" spans="1:9" ht="71.25">
      <c r="A15" s="20" t="s">
        <v>10</v>
      </c>
      <c r="B15" s="8" t="s">
        <v>31</v>
      </c>
      <c r="C15" s="8"/>
      <c r="D15" s="9" t="s">
        <v>42</v>
      </c>
      <c r="E15" s="9" t="s">
        <v>43</v>
      </c>
      <c r="F15" s="121" t="s">
        <v>44</v>
      </c>
      <c r="G15" s="11" t="s">
        <v>15</v>
      </c>
      <c r="H15" s="8"/>
      <c r="I15" s="139"/>
    </row>
    <row r="16" spans="1:9" ht="71.25">
      <c r="A16" s="20" t="s">
        <v>10</v>
      </c>
      <c r="B16" s="8" t="s">
        <v>31</v>
      </c>
      <c r="C16" s="8"/>
      <c r="D16" s="9" t="s">
        <v>45</v>
      </c>
      <c r="E16" s="9" t="s">
        <v>46</v>
      </c>
      <c r="F16" s="77" t="s">
        <v>47</v>
      </c>
      <c r="G16" s="11" t="s">
        <v>15</v>
      </c>
      <c r="H16" s="8"/>
      <c r="I16" s="139"/>
    </row>
    <row r="17" spans="1:9" ht="71.25">
      <c r="A17" s="20" t="s">
        <v>10</v>
      </c>
      <c r="B17" s="8" t="s">
        <v>31</v>
      </c>
      <c r="C17" s="8"/>
      <c r="D17" s="9" t="s">
        <v>45</v>
      </c>
      <c r="E17" s="9" t="s">
        <v>48</v>
      </c>
      <c r="F17" s="77" t="s">
        <v>49</v>
      </c>
      <c r="G17" s="11" t="s">
        <v>15</v>
      </c>
      <c r="H17" s="8"/>
      <c r="I17" s="139"/>
    </row>
    <row r="18" spans="1:9" ht="156.75">
      <c r="A18" s="20" t="s">
        <v>10</v>
      </c>
      <c r="B18" s="8" t="s">
        <v>31</v>
      </c>
      <c r="C18" s="8"/>
      <c r="D18" s="9" t="s">
        <v>50</v>
      </c>
      <c r="E18" s="9" t="s">
        <v>51</v>
      </c>
      <c r="F18" s="121" t="s">
        <v>52</v>
      </c>
      <c r="G18" s="11" t="s">
        <v>15</v>
      </c>
      <c r="H18" s="8" t="s">
        <v>16</v>
      </c>
      <c r="I18" s="139"/>
    </row>
    <row r="19" spans="1:9" ht="156.75">
      <c r="A19" s="20" t="s">
        <v>10</v>
      </c>
      <c r="B19" s="8" t="s">
        <v>31</v>
      </c>
      <c r="C19" s="8"/>
      <c r="D19" s="9" t="s">
        <v>50</v>
      </c>
      <c r="E19" s="9" t="s">
        <v>53</v>
      </c>
      <c r="F19" s="120" t="s">
        <v>54</v>
      </c>
      <c r="G19" s="11" t="s">
        <v>15</v>
      </c>
      <c r="H19" s="8" t="s">
        <v>16</v>
      </c>
      <c r="I19" s="139"/>
    </row>
    <row r="20" spans="1:9" ht="71.25">
      <c r="A20" s="20" t="s">
        <v>10</v>
      </c>
      <c r="B20" s="8" t="s">
        <v>31</v>
      </c>
      <c r="C20" s="8"/>
      <c r="D20" s="9" t="s">
        <v>55</v>
      </c>
      <c r="E20" s="9" t="s">
        <v>56</v>
      </c>
      <c r="F20" s="81" t="s">
        <v>57</v>
      </c>
      <c r="G20" s="11" t="s">
        <v>15</v>
      </c>
      <c r="H20" s="8"/>
      <c r="I20" s="139"/>
    </row>
    <row r="21" spans="1:9" ht="71.25">
      <c r="A21" s="20" t="s">
        <v>10</v>
      </c>
      <c r="B21" s="8" t="s">
        <v>31</v>
      </c>
      <c r="C21" s="8"/>
      <c r="D21" s="9" t="s">
        <v>58</v>
      </c>
      <c r="E21" s="77" t="s">
        <v>59</v>
      </c>
      <c r="F21" s="81" t="s">
        <v>60</v>
      </c>
      <c r="G21" s="11" t="s">
        <v>15</v>
      </c>
      <c r="H21" s="8"/>
      <c r="I21" s="139"/>
    </row>
    <row r="22" spans="1:9" ht="71.25">
      <c r="A22" s="20" t="s">
        <v>10</v>
      </c>
      <c r="B22" s="8" t="s">
        <v>31</v>
      </c>
      <c r="C22" s="8"/>
      <c r="D22" s="9" t="s">
        <v>58</v>
      </c>
      <c r="E22" s="9" t="s">
        <v>61</v>
      </c>
      <c r="F22" s="81" t="s">
        <v>62</v>
      </c>
      <c r="G22" s="11" t="s">
        <v>15</v>
      </c>
      <c r="H22" s="8"/>
      <c r="I22" s="139"/>
    </row>
    <row r="23" spans="1:9" ht="71.25">
      <c r="A23" s="136" t="s">
        <v>10</v>
      </c>
      <c r="B23" s="44" t="s">
        <v>31</v>
      </c>
      <c r="C23" s="44"/>
      <c r="D23" s="77" t="s">
        <v>58</v>
      </c>
      <c r="E23" s="116" t="s">
        <v>63</v>
      </c>
      <c r="F23" s="81"/>
      <c r="G23" s="137" t="s">
        <v>15</v>
      </c>
      <c r="H23" s="44"/>
      <c r="I23" s="79"/>
    </row>
    <row r="24" spans="1:9" ht="71.25">
      <c r="A24" s="20" t="s">
        <v>10</v>
      </c>
      <c r="B24" s="8" t="s">
        <v>31</v>
      </c>
      <c r="C24" s="8"/>
      <c r="D24" s="9" t="s">
        <v>58</v>
      </c>
      <c r="E24" s="9" t="s">
        <v>64</v>
      </c>
      <c r="F24" s="81" t="s">
        <v>65</v>
      </c>
      <c r="G24" s="11" t="s">
        <v>15</v>
      </c>
      <c r="H24" s="8"/>
      <c r="I24" s="139"/>
    </row>
    <row r="25" spans="1:9" ht="71.25">
      <c r="A25" s="20" t="s">
        <v>10</v>
      </c>
      <c r="B25" s="8" t="s">
        <v>31</v>
      </c>
      <c r="C25" s="8"/>
      <c r="D25" s="9" t="s">
        <v>66</v>
      </c>
      <c r="E25" s="9" t="s">
        <v>67</v>
      </c>
      <c r="F25" s="33" t="s">
        <v>68</v>
      </c>
      <c r="G25" s="11" t="s">
        <v>15</v>
      </c>
      <c r="H25" s="8"/>
      <c r="I25" s="139"/>
    </row>
    <row r="26" spans="1:9" ht="71.25">
      <c r="A26" s="20" t="s">
        <v>10</v>
      </c>
      <c r="B26" s="8" t="s">
        <v>31</v>
      </c>
      <c r="C26" s="8"/>
      <c r="D26" s="9" t="s">
        <v>66</v>
      </c>
      <c r="E26" s="9" t="s">
        <v>69</v>
      </c>
      <c r="F26" s="81" t="s">
        <v>70</v>
      </c>
      <c r="G26" s="11" t="s">
        <v>15</v>
      </c>
      <c r="H26" s="8"/>
      <c r="I26" s="139"/>
    </row>
    <row r="27" spans="1:9" ht="71.25">
      <c r="A27" s="20" t="s">
        <v>10</v>
      </c>
      <c r="B27" s="8" t="s">
        <v>31</v>
      </c>
      <c r="C27" s="8"/>
      <c r="D27" s="9" t="s">
        <v>66</v>
      </c>
      <c r="E27" s="9" t="s">
        <v>71</v>
      </c>
      <c r="F27" s="81" t="s">
        <v>72</v>
      </c>
      <c r="G27" s="11" t="s">
        <v>15</v>
      </c>
      <c r="H27" s="8"/>
      <c r="I27" s="139"/>
    </row>
    <row r="28" spans="1:9" s="7" customFormat="1" ht="71.25">
      <c r="A28" s="20" t="s">
        <v>10</v>
      </c>
      <c r="B28" s="8" t="s">
        <v>31</v>
      </c>
      <c r="C28" s="8"/>
      <c r="D28" s="9" t="s">
        <v>66</v>
      </c>
      <c r="E28" s="9" t="s">
        <v>73</v>
      </c>
      <c r="F28" s="81" t="s">
        <v>74</v>
      </c>
      <c r="G28" s="11" t="s">
        <v>15</v>
      </c>
      <c r="H28" s="8"/>
      <c r="I28" s="139"/>
    </row>
    <row r="29" spans="1:9" ht="71.25">
      <c r="A29" s="20" t="s">
        <v>10</v>
      </c>
      <c r="B29" s="8" t="s">
        <v>31</v>
      </c>
      <c r="C29" s="8"/>
      <c r="D29" s="9" t="s">
        <v>75</v>
      </c>
      <c r="E29" s="9" t="s">
        <v>76</v>
      </c>
      <c r="F29" s="124"/>
      <c r="G29" s="11" t="s">
        <v>15</v>
      </c>
      <c r="H29" s="8"/>
      <c r="I29" s="139"/>
    </row>
    <row r="30" spans="1:9" ht="71.25">
      <c r="A30" s="20" t="s">
        <v>10</v>
      </c>
      <c r="B30" s="8" t="s">
        <v>31</v>
      </c>
      <c r="C30" s="8"/>
      <c r="D30" s="9" t="s">
        <v>75</v>
      </c>
      <c r="E30" s="9" t="s">
        <v>77</v>
      </c>
      <c r="F30" s="123"/>
      <c r="G30" s="11" t="s">
        <v>15</v>
      </c>
      <c r="H30" s="8"/>
      <c r="I30" s="139"/>
    </row>
    <row r="31" spans="1:9" ht="71.25">
      <c r="A31" s="20" t="s">
        <v>10</v>
      </c>
      <c r="B31" s="8" t="s">
        <v>31</v>
      </c>
      <c r="C31" s="8"/>
      <c r="D31" s="9" t="s">
        <v>75</v>
      </c>
      <c r="E31" s="9" t="s">
        <v>78</v>
      </c>
      <c r="F31" s="121" t="s">
        <v>79</v>
      </c>
      <c r="G31" s="11" t="s">
        <v>15</v>
      </c>
      <c r="H31" s="8"/>
      <c r="I31" s="139"/>
    </row>
    <row r="32" spans="1:9" ht="71.25">
      <c r="A32" s="20" t="s">
        <v>10</v>
      </c>
      <c r="B32" s="8" t="s">
        <v>31</v>
      </c>
      <c r="C32" s="8"/>
      <c r="D32" s="9" t="s">
        <v>75</v>
      </c>
      <c r="E32" s="9" t="s">
        <v>80</v>
      </c>
      <c r="F32" s="123"/>
      <c r="G32" s="11" t="s">
        <v>15</v>
      </c>
      <c r="H32" s="8"/>
      <c r="I32" s="139"/>
    </row>
    <row r="33" spans="1:9" ht="71.25">
      <c r="A33" s="20" t="s">
        <v>10</v>
      </c>
      <c r="B33" s="8" t="s">
        <v>31</v>
      </c>
      <c r="C33" s="8"/>
      <c r="D33" s="9" t="s">
        <v>75</v>
      </c>
      <c r="E33" s="9" t="s">
        <v>81</v>
      </c>
      <c r="F33" s="123"/>
      <c r="G33" s="11" t="s">
        <v>15</v>
      </c>
      <c r="H33" s="8"/>
      <c r="I33" s="139"/>
    </row>
    <row r="34" spans="1:9" ht="71.25">
      <c r="A34" s="20" t="s">
        <v>10</v>
      </c>
      <c r="B34" s="8" t="s">
        <v>31</v>
      </c>
      <c r="C34" s="8"/>
      <c r="D34" s="9" t="s">
        <v>75</v>
      </c>
      <c r="E34" s="9" t="s">
        <v>82</v>
      </c>
      <c r="F34" s="124"/>
      <c r="G34" s="11" t="s">
        <v>15</v>
      </c>
      <c r="H34" s="8"/>
      <c r="I34" s="139"/>
    </row>
    <row r="35" spans="1:9" ht="71.25">
      <c r="A35" s="20" t="s">
        <v>10</v>
      </c>
      <c r="B35" s="8" t="s">
        <v>31</v>
      </c>
      <c r="C35" s="8"/>
      <c r="D35" s="9" t="s">
        <v>75</v>
      </c>
      <c r="E35" s="140" t="s">
        <v>83</v>
      </c>
      <c r="F35" s="123"/>
      <c r="G35" s="11" t="s">
        <v>15</v>
      </c>
      <c r="H35" s="8"/>
      <c r="I35" s="139"/>
    </row>
    <row r="36" spans="1:9" ht="71.25">
      <c r="A36" s="20" t="s">
        <v>10</v>
      </c>
      <c r="B36" s="8" t="s">
        <v>31</v>
      </c>
      <c r="C36" s="8"/>
      <c r="D36" s="9" t="s">
        <v>75</v>
      </c>
      <c r="E36" s="9" t="s">
        <v>84</v>
      </c>
      <c r="F36" s="120" t="s">
        <v>85</v>
      </c>
      <c r="G36" s="11" t="s">
        <v>15</v>
      </c>
      <c r="H36" s="8"/>
      <c r="I36" s="139"/>
    </row>
    <row r="37" spans="1:9" ht="71.25">
      <c r="A37" s="20" t="s">
        <v>10</v>
      </c>
      <c r="B37" s="8" t="s">
        <v>31</v>
      </c>
      <c r="C37" s="8"/>
      <c r="D37" s="9" t="s">
        <v>75</v>
      </c>
      <c r="E37" s="9" t="s">
        <v>86</v>
      </c>
      <c r="F37" s="124"/>
      <c r="G37" s="11" t="s">
        <v>15</v>
      </c>
      <c r="H37" s="8"/>
      <c r="I37" s="139"/>
    </row>
    <row r="38" spans="1:9" ht="71.25">
      <c r="A38" s="20" t="s">
        <v>10</v>
      </c>
      <c r="B38" s="8" t="s">
        <v>31</v>
      </c>
      <c r="C38" s="8"/>
      <c r="D38" s="9" t="s">
        <v>75</v>
      </c>
      <c r="E38" s="9" t="s">
        <v>87</v>
      </c>
      <c r="F38" s="124"/>
      <c r="G38" s="11" t="s">
        <v>15</v>
      </c>
      <c r="H38" s="8"/>
      <c r="I38" s="139"/>
    </row>
    <row r="39" spans="1:9" ht="71.25">
      <c r="A39" s="20" t="s">
        <v>10</v>
      </c>
      <c r="B39" s="8" t="s">
        <v>31</v>
      </c>
      <c r="C39" s="8"/>
      <c r="D39" s="9" t="s">
        <v>75</v>
      </c>
      <c r="E39" s="9" t="s">
        <v>88</v>
      </c>
      <c r="F39" s="23"/>
      <c r="G39" s="11" t="s">
        <v>15</v>
      </c>
      <c r="H39" s="8"/>
      <c r="I39" s="139"/>
    </row>
    <row r="40" spans="1:9" ht="71.25">
      <c r="A40" s="20" t="s">
        <v>10</v>
      </c>
      <c r="B40" s="8" t="s">
        <v>31</v>
      </c>
      <c r="C40" s="8"/>
      <c r="D40" s="9" t="s">
        <v>89</v>
      </c>
      <c r="E40" s="9" t="s">
        <v>90</v>
      </c>
      <c r="F40" s="121" t="s">
        <v>91</v>
      </c>
      <c r="G40" s="11" t="s">
        <v>15</v>
      </c>
      <c r="H40" s="8"/>
      <c r="I40" s="139"/>
    </row>
    <row r="41" spans="1:9" ht="71.25">
      <c r="A41" s="20" t="s">
        <v>10</v>
      </c>
      <c r="B41" s="8" t="s">
        <v>31</v>
      </c>
      <c r="C41" s="8"/>
      <c r="D41" s="9" t="s">
        <v>92</v>
      </c>
      <c r="E41" s="9" t="s">
        <v>93</v>
      </c>
      <c r="F41" s="81" t="s">
        <v>94</v>
      </c>
      <c r="G41" s="11" t="s">
        <v>15</v>
      </c>
      <c r="H41" s="8"/>
      <c r="I41" s="139"/>
    </row>
    <row r="42" spans="1:9" ht="71.25">
      <c r="A42" s="20" t="s">
        <v>10</v>
      </c>
      <c r="B42" s="8" t="s">
        <v>31</v>
      </c>
      <c r="C42" s="8"/>
      <c r="D42" s="9" t="s">
        <v>95</v>
      </c>
      <c r="E42" s="9" t="s">
        <v>96</v>
      </c>
      <c r="F42" s="81" t="s">
        <v>97</v>
      </c>
      <c r="G42" s="11" t="s">
        <v>15</v>
      </c>
      <c r="H42" s="8"/>
      <c r="I42" s="139"/>
    </row>
    <row r="43" spans="1:9" ht="71.25">
      <c r="A43" s="20" t="s">
        <v>10</v>
      </c>
      <c r="B43" s="8" t="s">
        <v>31</v>
      </c>
      <c r="C43" s="8"/>
      <c r="D43" s="9" t="s">
        <v>95</v>
      </c>
      <c r="E43" s="9" t="s">
        <v>98</v>
      </c>
      <c r="F43" s="81" t="s">
        <v>99</v>
      </c>
      <c r="G43" s="11" t="s">
        <v>15</v>
      </c>
      <c r="H43" s="8"/>
      <c r="I43" s="139"/>
    </row>
    <row r="44" spans="1:9" ht="71.25">
      <c r="A44" s="20" t="s">
        <v>10</v>
      </c>
      <c r="B44" s="8" t="s">
        <v>31</v>
      </c>
      <c r="C44" s="8"/>
      <c r="D44" s="9" t="s">
        <v>100</v>
      </c>
      <c r="E44" s="9" t="s">
        <v>101</v>
      </c>
      <c r="F44" s="81" t="s">
        <v>102</v>
      </c>
      <c r="G44" s="11" t="s">
        <v>15</v>
      </c>
      <c r="H44" s="8"/>
      <c r="I44" s="139"/>
    </row>
    <row r="45" spans="1:9" ht="71.25">
      <c r="A45" s="20" t="s">
        <v>10</v>
      </c>
      <c r="B45" s="8" t="s">
        <v>31</v>
      </c>
      <c r="C45" s="8"/>
      <c r="D45" s="9" t="s">
        <v>100</v>
      </c>
      <c r="E45" s="9" t="s">
        <v>103</v>
      </c>
      <c r="F45" s="77" t="s">
        <v>104</v>
      </c>
      <c r="G45" s="11" t="s">
        <v>15</v>
      </c>
      <c r="H45" s="8"/>
      <c r="I45" s="139"/>
    </row>
    <row r="46" spans="1:9" ht="71.25">
      <c r="A46" s="20" t="s">
        <v>10</v>
      </c>
      <c r="B46" s="8" t="s">
        <v>31</v>
      </c>
      <c r="C46" s="8"/>
      <c r="D46" s="9" t="s">
        <v>100</v>
      </c>
      <c r="E46" s="9" t="s">
        <v>105</v>
      </c>
      <c r="F46" s="77" t="s">
        <v>106</v>
      </c>
      <c r="G46" s="11" t="s">
        <v>15</v>
      </c>
      <c r="H46" s="8"/>
      <c r="I46" s="139"/>
    </row>
    <row r="47" spans="1:9" ht="71.25">
      <c r="A47" s="20" t="s">
        <v>10</v>
      </c>
      <c r="B47" s="8" t="s">
        <v>31</v>
      </c>
      <c r="C47" s="8"/>
      <c r="D47" s="9" t="s">
        <v>100</v>
      </c>
      <c r="E47" s="9" t="s">
        <v>107</v>
      </c>
      <c r="F47" s="81" t="s">
        <v>108</v>
      </c>
      <c r="G47" s="11" t="s">
        <v>15</v>
      </c>
      <c r="H47" s="8"/>
      <c r="I47" s="139"/>
    </row>
    <row r="48" spans="1:9" ht="71.25">
      <c r="A48" s="20" t="s">
        <v>10</v>
      </c>
      <c r="B48" s="8" t="s">
        <v>31</v>
      </c>
      <c r="C48" s="8"/>
      <c r="D48" s="9" t="s">
        <v>100</v>
      </c>
      <c r="E48" s="9" t="s">
        <v>109</v>
      </c>
      <c r="F48" s="81" t="s">
        <v>110</v>
      </c>
      <c r="G48" s="11" t="s">
        <v>15</v>
      </c>
      <c r="H48" s="8"/>
      <c r="I48" s="139"/>
    </row>
    <row r="49" spans="1:9" ht="71.25">
      <c r="A49" s="20" t="s">
        <v>10</v>
      </c>
      <c r="B49" s="8" t="s">
        <v>31</v>
      </c>
      <c r="C49" s="8"/>
      <c r="D49" s="9" t="s">
        <v>111</v>
      </c>
      <c r="E49" s="9" t="s">
        <v>112</v>
      </c>
      <c r="F49" s="120" t="s">
        <v>113</v>
      </c>
      <c r="G49" s="11" t="s">
        <v>15</v>
      </c>
      <c r="H49" s="8"/>
      <c r="I49" s="139"/>
    </row>
    <row r="50" spans="1:9" ht="71.25">
      <c r="A50" s="20" t="s">
        <v>10</v>
      </c>
      <c r="B50" s="8" t="s">
        <v>31</v>
      </c>
      <c r="C50" s="8"/>
      <c r="D50" s="9" t="s">
        <v>111</v>
      </c>
      <c r="E50" s="9" t="s">
        <v>114</v>
      </c>
      <c r="F50" s="120" t="s">
        <v>115</v>
      </c>
      <c r="G50" s="11" t="s">
        <v>15</v>
      </c>
      <c r="H50" s="8"/>
      <c r="I50" s="139"/>
    </row>
    <row r="51" spans="1:9" ht="71.25">
      <c r="A51" s="20" t="s">
        <v>10</v>
      </c>
      <c r="B51" s="8" t="s">
        <v>31</v>
      </c>
      <c r="C51" s="8"/>
      <c r="D51" s="9" t="s">
        <v>111</v>
      </c>
      <c r="E51" s="9" t="s">
        <v>116</v>
      </c>
      <c r="F51" s="81"/>
      <c r="G51" s="11" t="s">
        <v>15</v>
      </c>
      <c r="H51" s="8"/>
      <c r="I51" s="139"/>
    </row>
    <row r="52" spans="1:9" ht="71.25">
      <c r="A52" s="20" t="s">
        <v>10</v>
      </c>
      <c r="B52" s="8" t="s">
        <v>31</v>
      </c>
      <c r="C52" s="8"/>
      <c r="D52" s="9" t="s">
        <v>111</v>
      </c>
      <c r="E52" s="9" t="s">
        <v>117</v>
      </c>
      <c r="F52" s="81"/>
      <c r="G52" s="11" t="s">
        <v>15</v>
      </c>
      <c r="H52" s="8"/>
      <c r="I52" s="139"/>
    </row>
    <row r="53" spans="1:9" ht="71.25">
      <c r="A53" s="20" t="s">
        <v>10</v>
      </c>
      <c r="B53" s="8" t="s">
        <v>31</v>
      </c>
      <c r="C53" s="8"/>
      <c r="D53" s="9" t="s">
        <v>118</v>
      </c>
      <c r="E53" s="9" t="s">
        <v>119</v>
      </c>
      <c r="F53" s="81" t="s">
        <v>120</v>
      </c>
      <c r="G53" s="11" t="s">
        <v>15</v>
      </c>
      <c r="H53" s="8"/>
      <c r="I53" s="139"/>
    </row>
    <row r="54" spans="1:9" ht="71.25">
      <c r="A54" s="20" t="s">
        <v>10</v>
      </c>
      <c r="B54" s="8" t="s">
        <v>31</v>
      </c>
      <c r="C54" s="8"/>
      <c r="D54" s="9" t="s">
        <v>121</v>
      </c>
      <c r="E54" s="9" t="s">
        <v>122</v>
      </c>
      <c r="F54" s="81" t="s">
        <v>123</v>
      </c>
      <c r="G54" s="11" t="s">
        <v>15</v>
      </c>
      <c r="H54" s="8"/>
      <c r="I54" s="139"/>
    </row>
    <row r="55" spans="1:9" ht="71.25">
      <c r="A55" s="20" t="s">
        <v>10</v>
      </c>
      <c r="B55" s="8" t="s">
        <v>31</v>
      </c>
      <c r="C55" s="8"/>
      <c r="D55" s="9" t="s">
        <v>121</v>
      </c>
      <c r="E55" s="9" t="s">
        <v>124</v>
      </c>
      <c r="F55" s="81" t="s">
        <v>125</v>
      </c>
      <c r="G55" s="11" t="s">
        <v>15</v>
      </c>
      <c r="H55" s="8"/>
      <c r="I55" s="139"/>
    </row>
    <row r="56" spans="1:9" ht="71.25">
      <c r="A56" s="20" t="s">
        <v>10</v>
      </c>
      <c r="B56" s="8" t="s">
        <v>31</v>
      </c>
      <c r="C56" s="8"/>
      <c r="D56" s="9" t="s">
        <v>121</v>
      </c>
      <c r="E56" s="9" t="s">
        <v>126</v>
      </c>
      <c r="F56" s="81" t="s">
        <v>127</v>
      </c>
      <c r="G56" s="11" t="s">
        <v>15</v>
      </c>
      <c r="H56" s="8"/>
      <c r="I56" s="139"/>
    </row>
    <row r="57" spans="1:9" ht="71.25">
      <c r="A57" s="20" t="s">
        <v>10</v>
      </c>
      <c r="B57" s="8" t="s">
        <v>31</v>
      </c>
      <c r="C57" s="8"/>
      <c r="D57" s="9" t="s">
        <v>128</v>
      </c>
      <c r="E57" s="9" t="s">
        <v>129</v>
      </c>
      <c r="F57" s="81" t="s">
        <v>130</v>
      </c>
      <c r="G57" s="11" t="s">
        <v>15</v>
      </c>
      <c r="H57" s="8"/>
      <c r="I57" s="139"/>
    </row>
    <row r="58" spans="1:9" ht="71.25">
      <c r="A58" s="20" t="s">
        <v>10</v>
      </c>
      <c r="B58" s="8" t="s">
        <v>31</v>
      </c>
      <c r="C58" s="8"/>
      <c r="D58" s="9" t="s">
        <v>128</v>
      </c>
      <c r="E58" s="9" t="s">
        <v>131</v>
      </c>
      <c r="F58" s="81" t="s">
        <v>132</v>
      </c>
      <c r="G58" s="11" t="s">
        <v>15</v>
      </c>
      <c r="H58" s="8"/>
      <c r="I58" s="139"/>
    </row>
    <row r="59" spans="1:9" ht="71.25">
      <c r="A59" s="20" t="s">
        <v>10</v>
      </c>
      <c r="B59" s="8" t="s">
        <v>31</v>
      </c>
      <c r="C59" s="8"/>
      <c r="D59" s="9" t="s">
        <v>128</v>
      </c>
      <c r="E59" s="9" t="s">
        <v>133</v>
      </c>
      <c r="F59" s="81" t="s">
        <v>134</v>
      </c>
      <c r="G59" s="11" t="s">
        <v>15</v>
      </c>
      <c r="H59" s="8"/>
      <c r="I59" s="139"/>
    </row>
    <row r="60" spans="1:9" ht="71.25">
      <c r="A60" s="20" t="s">
        <v>10</v>
      </c>
      <c r="B60" s="8" t="s">
        <v>31</v>
      </c>
      <c r="C60" s="8"/>
      <c r="D60" s="9" t="s">
        <v>128</v>
      </c>
      <c r="E60" s="9" t="s">
        <v>135</v>
      </c>
      <c r="F60" s="81" t="s">
        <v>136</v>
      </c>
      <c r="G60" s="11" t="s">
        <v>15</v>
      </c>
      <c r="H60" s="8"/>
      <c r="I60" s="139"/>
    </row>
    <row r="61" spans="1:9" ht="71.25">
      <c r="A61" s="20" t="s">
        <v>10</v>
      </c>
      <c r="B61" s="8" t="s">
        <v>31</v>
      </c>
      <c r="C61" s="8"/>
      <c r="D61" s="9" t="s">
        <v>128</v>
      </c>
      <c r="E61" s="9" t="s">
        <v>137</v>
      </c>
      <c r="F61" s="81" t="s">
        <v>138</v>
      </c>
      <c r="G61" s="11" t="s">
        <v>15</v>
      </c>
      <c r="H61" s="8"/>
      <c r="I61" s="139"/>
    </row>
    <row r="62" spans="1:9" ht="71.25">
      <c r="A62" s="20" t="s">
        <v>10</v>
      </c>
      <c r="B62" s="8" t="s">
        <v>31</v>
      </c>
      <c r="C62" s="8"/>
      <c r="D62" s="9" t="s">
        <v>139</v>
      </c>
      <c r="E62" s="9" t="s">
        <v>140</v>
      </c>
      <c r="F62" s="81" t="s">
        <v>141</v>
      </c>
      <c r="G62" s="11" t="s">
        <v>15</v>
      </c>
      <c r="H62" s="8"/>
      <c r="I62" s="139"/>
    </row>
    <row r="63" spans="1:9" ht="156.75">
      <c r="A63" s="20" t="s">
        <v>10</v>
      </c>
      <c r="B63" s="8" t="s">
        <v>31</v>
      </c>
      <c r="C63" s="8"/>
      <c r="D63" s="9" t="s">
        <v>142</v>
      </c>
      <c r="E63" s="9" t="s">
        <v>143</v>
      </c>
      <c r="F63" s="116" t="s">
        <v>144</v>
      </c>
      <c r="G63" s="11" t="s">
        <v>15</v>
      </c>
      <c r="H63" s="8" t="s">
        <v>16</v>
      </c>
      <c r="I63" s="139"/>
    </row>
    <row r="64" spans="1:9" ht="71.25">
      <c r="A64" s="20" t="s">
        <v>10</v>
      </c>
      <c r="B64" s="8" t="s">
        <v>31</v>
      </c>
      <c r="C64" s="8"/>
      <c r="D64" s="9" t="s">
        <v>145</v>
      </c>
      <c r="E64" s="9" t="s">
        <v>146</v>
      </c>
      <c r="F64" s="118" t="s">
        <v>147</v>
      </c>
      <c r="G64" s="11" t="s">
        <v>15</v>
      </c>
      <c r="H64" s="8"/>
      <c r="I64" s="139"/>
    </row>
    <row r="65" spans="1:9" ht="71.25">
      <c r="A65" s="20" t="s">
        <v>10</v>
      </c>
      <c r="B65" s="8" t="s">
        <v>31</v>
      </c>
      <c r="C65" s="8"/>
      <c r="D65" s="9" t="s">
        <v>148</v>
      </c>
      <c r="E65" s="9" t="s">
        <v>149</v>
      </c>
      <c r="F65" s="118" t="s">
        <v>150</v>
      </c>
      <c r="G65" s="11" t="s">
        <v>15</v>
      </c>
      <c r="H65" s="8"/>
      <c r="I65" s="139"/>
    </row>
    <row r="66" spans="1:9" ht="71.25">
      <c r="A66" s="20" t="s">
        <v>10</v>
      </c>
      <c r="B66" s="8" t="s">
        <v>31</v>
      </c>
      <c r="C66" s="8"/>
      <c r="D66" s="9" t="s">
        <v>148</v>
      </c>
      <c r="E66" s="9" t="s">
        <v>151</v>
      </c>
      <c r="F66" s="81"/>
      <c r="G66" s="11" t="s">
        <v>15</v>
      </c>
      <c r="H66" s="8"/>
      <c r="I66" s="139"/>
    </row>
    <row r="67" spans="1:9" ht="71.25">
      <c r="A67" s="20" t="s">
        <v>10</v>
      </c>
      <c r="B67" s="8" t="s">
        <v>31</v>
      </c>
      <c r="C67" s="8"/>
      <c r="D67" s="9" t="s">
        <v>148</v>
      </c>
      <c r="E67" s="9" t="s">
        <v>152</v>
      </c>
      <c r="F67" s="81"/>
      <c r="G67" s="11" t="s">
        <v>15</v>
      </c>
      <c r="H67" s="8"/>
      <c r="I67" s="139"/>
    </row>
    <row r="68" spans="1:9" ht="71.25">
      <c r="A68" s="20" t="s">
        <v>10</v>
      </c>
      <c r="B68" s="8" t="s">
        <v>31</v>
      </c>
      <c r="C68" s="8"/>
      <c r="D68" s="9" t="s">
        <v>153</v>
      </c>
      <c r="E68" s="9" t="s">
        <v>154</v>
      </c>
      <c r="F68" s="81"/>
      <c r="G68" s="11" t="s">
        <v>15</v>
      </c>
      <c r="H68" s="8"/>
      <c r="I68" s="139"/>
    </row>
    <row r="69" spans="1:9" ht="71.25">
      <c r="A69" s="20" t="s">
        <v>10</v>
      </c>
      <c r="B69" s="8" t="s">
        <v>31</v>
      </c>
      <c r="C69" s="8"/>
      <c r="D69" s="9" t="s">
        <v>155</v>
      </c>
      <c r="E69" s="9" t="s">
        <v>156</v>
      </c>
      <c r="F69" s="77" t="s">
        <v>157</v>
      </c>
      <c r="G69" s="11" t="s">
        <v>15</v>
      </c>
      <c r="H69" s="8"/>
      <c r="I69" s="139"/>
    </row>
    <row r="70" spans="1:9" ht="71.25">
      <c r="A70" s="20" t="s">
        <v>10</v>
      </c>
      <c r="B70" s="8" t="s">
        <v>31</v>
      </c>
      <c r="C70" s="8"/>
      <c r="D70" s="9" t="s">
        <v>158</v>
      </c>
      <c r="E70" s="9" t="s">
        <v>159</v>
      </c>
      <c r="F70" s="81"/>
      <c r="G70" s="11" t="s">
        <v>15</v>
      </c>
      <c r="H70" s="8"/>
      <c r="I70" s="139"/>
    </row>
    <row r="71" spans="1:9" ht="71.25">
      <c r="A71" s="20" t="s">
        <v>10</v>
      </c>
      <c r="B71" s="8" t="s">
        <v>160</v>
      </c>
      <c r="C71" s="8"/>
      <c r="D71" s="9" t="s">
        <v>161</v>
      </c>
      <c r="E71" s="9" t="s">
        <v>162</v>
      </c>
      <c r="F71" s="81"/>
      <c r="G71" s="11" t="s">
        <v>15</v>
      </c>
      <c r="H71" s="8"/>
      <c r="I71" s="139" t="s">
        <v>163</v>
      </c>
    </row>
    <row r="72" spans="1:9" ht="71.25">
      <c r="A72" s="20" t="s">
        <v>10</v>
      </c>
      <c r="B72" s="8" t="s">
        <v>160</v>
      </c>
      <c r="C72" s="8"/>
      <c r="D72" s="9" t="s">
        <v>161</v>
      </c>
      <c r="E72" s="9" t="s">
        <v>164</v>
      </c>
      <c r="F72" s="81"/>
      <c r="G72" s="11" t="s">
        <v>15</v>
      </c>
      <c r="H72" s="8"/>
      <c r="I72" s="139" t="s">
        <v>163</v>
      </c>
    </row>
    <row r="73" spans="1:9" ht="71.25">
      <c r="A73" s="20" t="s">
        <v>10</v>
      </c>
      <c r="B73" s="8" t="s">
        <v>160</v>
      </c>
      <c r="C73" s="8"/>
      <c r="D73" s="9" t="s">
        <v>161</v>
      </c>
      <c r="E73" s="9" t="s">
        <v>165</v>
      </c>
      <c r="F73" s="81"/>
      <c r="G73" s="11" t="s">
        <v>15</v>
      </c>
      <c r="H73" s="8"/>
      <c r="I73" s="139" t="s">
        <v>163</v>
      </c>
    </row>
    <row r="74" spans="1:9" ht="71.25">
      <c r="A74" s="20" t="s">
        <v>10</v>
      </c>
      <c r="B74" s="8" t="s">
        <v>160</v>
      </c>
      <c r="C74" s="8"/>
      <c r="D74" s="9" t="s">
        <v>161</v>
      </c>
      <c r="E74" s="9" t="s">
        <v>166</v>
      </c>
      <c r="F74" s="81"/>
      <c r="G74" s="11" t="s">
        <v>15</v>
      </c>
      <c r="H74" s="8"/>
      <c r="I74" s="139" t="s">
        <v>163</v>
      </c>
    </row>
    <row r="75" spans="1:9" ht="71.25">
      <c r="A75" s="20" t="s">
        <v>10</v>
      </c>
      <c r="B75" s="8" t="s">
        <v>160</v>
      </c>
      <c r="C75" s="8"/>
      <c r="D75" s="9" t="s">
        <v>161</v>
      </c>
      <c r="E75" s="9" t="s">
        <v>167</v>
      </c>
      <c r="F75" s="81"/>
      <c r="G75" s="11" t="s">
        <v>15</v>
      </c>
      <c r="H75" s="8" t="s">
        <v>168</v>
      </c>
      <c r="I75" s="139" t="s">
        <v>163</v>
      </c>
    </row>
    <row r="76" spans="1:9" ht="71.25">
      <c r="A76" s="20" t="s">
        <v>10</v>
      </c>
      <c r="B76" s="8" t="s">
        <v>160</v>
      </c>
      <c r="C76" s="8"/>
      <c r="D76" s="9" t="s">
        <v>161</v>
      </c>
      <c r="E76" s="9" t="s">
        <v>169</v>
      </c>
      <c r="F76" s="81"/>
      <c r="G76" s="11" t="s">
        <v>15</v>
      </c>
      <c r="H76" s="8"/>
      <c r="I76" s="139" t="s">
        <v>163</v>
      </c>
    </row>
    <row r="77" spans="1:9" ht="71.25">
      <c r="A77" s="20" t="s">
        <v>10</v>
      </c>
      <c r="B77" s="8" t="s">
        <v>160</v>
      </c>
      <c r="C77" s="8"/>
      <c r="D77" s="9" t="s">
        <v>161</v>
      </c>
      <c r="E77" s="9" t="s">
        <v>170</v>
      </c>
      <c r="F77" s="81"/>
      <c r="G77" s="11" t="s">
        <v>15</v>
      </c>
      <c r="H77" s="8"/>
      <c r="I77" s="139" t="s">
        <v>163</v>
      </c>
    </row>
    <row r="78" spans="1:9" ht="71.25">
      <c r="A78" s="20" t="s">
        <v>10</v>
      </c>
      <c r="B78" s="8" t="s">
        <v>160</v>
      </c>
      <c r="C78" s="8"/>
      <c r="D78" s="9" t="s">
        <v>161</v>
      </c>
      <c r="E78" s="9" t="s">
        <v>171</v>
      </c>
      <c r="F78" s="10"/>
      <c r="G78" s="11" t="s">
        <v>15</v>
      </c>
      <c r="H78" s="8" t="s">
        <v>168</v>
      </c>
      <c r="I78" s="139" t="s">
        <v>163</v>
      </c>
    </row>
    <row r="79" spans="1:9" ht="71.25">
      <c r="A79" s="20" t="s">
        <v>10</v>
      </c>
      <c r="B79" s="8" t="s">
        <v>160</v>
      </c>
      <c r="C79" s="8"/>
      <c r="D79" s="9" t="s">
        <v>161</v>
      </c>
      <c r="E79" s="9" t="s">
        <v>172</v>
      </c>
      <c r="F79" s="81"/>
      <c r="G79" s="11" t="s">
        <v>15</v>
      </c>
      <c r="H79" s="8"/>
      <c r="I79" s="139" t="s">
        <v>163</v>
      </c>
    </row>
    <row r="80" spans="1:9" ht="71.25">
      <c r="A80" s="20" t="s">
        <v>10</v>
      </c>
      <c r="B80" s="8" t="s">
        <v>160</v>
      </c>
      <c r="C80" s="8"/>
      <c r="D80" s="9" t="s">
        <v>161</v>
      </c>
      <c r="E80" s="9" t="s">
        <v>173</v>
      </c>
      <c r="F80" s="81"/>
      <c r="G80" s="11" t="s">
        <v>15</v>
      </c>
      <c r="H80" s="8"/>
      <c r="I80" s="139" t="s">
        <v>163</v>
      </c>
    </row>
    <row r="81" spans="1:9" ht="71.25">
      <c r="A81" s="20" t="s">
        <v>10</v>
      </c>
      <c r="B81" s="8" t="s">
        <v>160</v>
      </c>
      <c r="C81" s="8"/>
      <c r="D81" s="9" t="s">
        <v>161</v>
      </c>
      <c r="E81" s="9" t="s">
        <v>174</v>
      </c>
      <c r="F81" s="119" t="s">
        <v>175</v>
      </c>
      <c r="G81" s="11" t="s">
        <v>15</v>
      </c>
      <c r="H81" s="22"/>
      <c r="I81" s="139" t="s">
        <v>163</v>
      </c>
    </row>
    <row r="82" spans="1:9" ht="71.25">
      <c r="A82" s="20" t="s">
        <v>10</v>
      </c>
      <c r="B82" s="8" t="s">
        <v>160</v>
      </c>
      <c r="C82" s="8"/>
      <c r="D82" s="9" t="s">
        <v>176</v>
      </c>
      <c r="E82" s="9" t="s">
        <v>177</v>
      </c>
      <c r="F82" s="81"/>
      <c r="G82" s="11" t="s">
        <v>15</v>
      </c>
      <c r="H82" s="22"/>
      <c r="I82" s="139" t="s">
        <v>178</v>
      </c>
    </row>
    <row r="83" spans="1:9" ht="71.25">
      <c r="A83" s="20" t="s">
        <v>10</v>
      </c>
      <c r="B83" s="8" t="s">
        <v>160</v>
      </c>
      <c r="C83" s="8"/>
      <c r="D83" s="9" t="s">
        <v>179</v>
      </c>
      <c r="E83" s="9" t="s">
        <v>180</v>
      </c>
      <c r="F83" s="119" t="s">
        <v>181</v>
      </c>
      <c r="G83" s="11" t="s">
        <v>15</v>
      </c>
      <c r="H83" s="8"/>
      <c r="I83" s="139" t="s">
        <v>163</v>
      </c>
    </row>
    <row r="84" spans="1:9" ht="71.25">
      <c r="A84" s="20" t="s">
        <v>10</v>
      </c>
      <c r="B84" s="8" t="s">
        <v>160</v>
      </c>
      <c r="C84" s="8"/>
      <c r="D84" s="9" t="s">
        <v>179</v>
      </c>
      <c r="E84" s="9" t="s">
        <v>182</v>
      </c>
      <c r="F84" s="122" t="s">
        <v>183</v>
      </c>
      <c r="G84" s="11" t="s">
        <v>15</v>
      </c>
      <c r="H84" s="8"/>
      <c r="I84" s="139" t="s">
        <v>163</v>
      </c>
    </row>
    <row r="85" spans="1:9" ht="71.25">
      <c r="A85" s="20" t="s">
        <v>10</v>
      </c>
      <c r="B85" s="8" t="s">
        <v>160</v>
      </c>
      <c r="C85" s="8"/>
      <c r="D85" s="9" t="s">
        <v>184</v>
      </c>
      <c r="E85" s="122" t="s">
        <v>185</v>
      </c>
      <c r="F85" s="83" t="s">
        <v>186</v>
      </c>
      <c r="G85" s="11" t="s">
        <v>15</v>
      </c>
      <c r="H85" s="8"/>
      <c r="I85" s="139" t="s">
        <v>163</v>
      </c>
    </row>
    <row r="86" spans="1:9" ht="71.25">
      <c r="A86" s="20" t="s">
        <v>10</v>
      </c>
      <c r="B86" s="8" t="s">
        <v>160</v>
      </c>
      <c r="C86" s="8"/>
      <c r="D86" s="9" t="s">
        <v>187</v>
      </c>
      <c r="E86" s="9" t="s">
        <v>188</v>
      </c>
      <c r="F86" s="81" t="s">
        <v>189</v>
      </c>
      <c r="G86" s="11" t="s">
        <v>15</v>
      </c>
      <c r="H86" s="8"/>
      <c r="I86" s="139" t="s">
        <v>163</v>
      </c>
    </row>
    <row r="87" spans="1:9" ht="71.25">
      <c r="A87" s="20" t="s">
        <v>10</v>
      </c>
      <c r="B87" s="8" t="s">
        <v>160</v>
      </c>
      <c r="C87" s="8"/>
      <c r="D87" s="9" t="s">
        <v>190</v>
      </c>
      <c r="E87" s="9" t="s">
        <v>191</v>
      </c>
      <c r="F87" s="81" t="s">
        <v>192</v>
      </c>
      <c r="G87" s="11" t="s">
        <v>15</v>
      </c>
      <c r="H87" s="8"/>
      <c r="I87" s="139" t="s">
        <v>163</v>
      </c>
    </row>
    <row r="88" spans="1:9" ht="156.75">
      <c r="A88" s="20" t="s">
        <v>10</v>
      </c>
      <c r="B88" s="8" t="s">
        <v>160</v>
      </c>
      <c r="C88" s="8"/>
      <c r="D88" s="9" t="s">
        <v>193</v>
      </c>
      <c r="E88" s="9" t="s">
        <v>194</v>
      </c>
      <c r="F88" s="81" t="s">
        <v>195</v>
      </c>
      <c r="G88" s="11" t="s">
        <v>15</v>
      </c>
      <c r="H88" s="8" t="s">
        <v>19</v>
      </c>
      <c r="I88" s="139" t="s">
        <v>163</v>
      </c>
    </row>
    <row r="89" spans="1:9" ht="156.75">
      <c r="A89" s="20" t="s">
        <v>10</v>
      </c>
      <c r="B89" s="8" t="s">
        <v>160</v>
      </c>
      <c r="C89" s="8"/>
      <c r="D89" s="9" t="s">
        <v>196</v>
      </c>
      <c r="E89" s="9" t="s">
        <v>197</v>
      </c>
      <c r="F89" s="77"/>
      <c r="G89" s="11" t="s">
        <v>15</v>
      </c>
      <c r="H89" s="8" t="s">
        <v>19</v>
      </c>
      <c r="I89" s="139" t="s">
        <v>198</v>
      </c>
    </row>
    <row r="90" spans="1:9" s="6" customFormat="1" ht="156.75">
      <c r="A90" s="20" t="s">
        <v>10</v>
      </c>
      <c r="B90" s="8" t="s">
        <v>160</v>
      </c>
      <c r="C90" s="8"/>
      <c r="D90" s="9" t="s">
        <v>199</v>
      </c>
      <c r="E90" s="9" t="s">
        <v>200</v>
      </c>
      <c r="F90" s="121" t="s">
        <v>201</v>
      </c>
      <c r="G90" s="11" t="s">
        <v>15</v>
      </c>
      <c r="H90" s="8" t="s">
        <v>19</v>
      </c>
      <c r="I90" s="139" t="s">
        <v>198</v>
      </c>
    </row>
    <row r="91" spans="1:9" ht="71.25">
      <c r="A91" s="20" t="s">
        <v>10</v>
      </c>
      <c r="B91" s="8" t="s">
        <v>160</v>
      </c>
      <c r="C91" s="8"/>
      <c r="D91" s="9" t="s">
        <v>202</v>
      </c>
      <c r="E91" s="9" t="s">
        <v>203</v>
      </c>
      <c r="F91" s="81"/>
      <c r="G91" s="11" t="s">
        <v>15</v>
      </c>
      <c r="H91" s="8"/>
      <c r="I91" s="139"/>
    </row>
    <row r="92" spans="1:9" s="1" customFormat="1" ht="71.25">
      <c r="A92" s="20" t="s">
        <v>10</v>
      </c>
      <c r="B92" s="8" t="s">
        <v>160</v>
      </c>
      <c r="C92" s="8"/>
      <c r="D92" s="9" t="s">
        <v>204</v>
      </c>
      <c r="E92" s="9" t="s">
        <v>205</v>
      </c>
      <c r="F92" s="81" t="s">
        <v>206</v>
      </c>
      <c r="G92" s="11" t="s">
        <v>15</v>
      </c>
      <c r="H92" s="8"/>
      <c r="I92" s="139" t="s">
        <v>163</v>
      </c>
    </row>
    <row r="93" spans="1:9" ht="71.25">
      <c r="A93" s="20" t="s">
        <v>10</v>
      </c>
      <c r="B93" s="8" t="s">
        <v>160</v>
      </c>
      <c r="C93" s="8"/>
      <c r="D93" s="9" t="s">
        <v>204</v>
      </c>
      <c r="E93" s="9" t="s">
        <v>207</v>
      </c>
      <c r="F93" s="77" t="s">
        <v>208</v>
      </c>
      <c r="G93" s="11" t="s">
        <v>15</v>
      </c>
      <c r="H93" s="8"/>
      <c r="I93" s="139" t="s">
        <v>163</v>
      </c>
    </row>
    <row r="94" spans="1:9" ht="85.5">
      <c r="A94" s="20" t="s">
        <v>10</v>
      </c>
      <c r="B94" s="8" t="s">
        <v>160</v>
      </c>
      <c r="C94" s="8"/>
      <c r="D94" s="9" t="s">
        <v>209</v>
      </c>
      <c r="E94" s="116" t="s">
        <v>210</v>
      </c>
      <c r="F94" s="33" t="s">
        <v>211</v>
      </c>
      <c r="G94" s="11" t="s">
        <v>15</v>
      </c>
      <c r="H94" s="11"/>
      <c r="I94" s="139" t="s">
        <v>163</v>
      </c>
    </row>
    <row r="95" spans="1:9" ht="156.75">
      <c r="A95" s="20" t="s">
        <v>212</v>
      </c>
      <c r="B95" s="8" t="s">
        <v>213</v>
      </c>
      <c r="C95" s="8" t="s">
        <v>214</v>
      </c>
      <c r="D95" s="9" t="s">
        <v>215</v>
      </c>
      <c r="E95" s="9" t="s">
        <v>216</v>
      </c>
      <c r="F95" s="9"/>
      <c r="G95" s="11"/>
      <c r="H95" s="8" t="s">
        <v>19</v>
      </c>
      <c r="I95" s="139"/>
    </row>
    <row r="96" spans="1:9" ht="156.75">
      <c r="A96" s="20" t="s">
        <v>212</v>
      </c>
      <c r="B96" s="8" t="s">
        <v>213</v>
      </c>
      <c r="C96" s="8" t="s">
        <v>217</v>
      </c>
      <c r="D96" s="9" t="s">
        <v>218</v>
      </c>
      <c r="E96" s="9" t="s">
        <v>219</v>
      </c>
      <c r="F96" s="10"/>
      <c r="G96" s="11"/>
      <c r="H96" s="8" t="s">
        <v>19</v>
      </c>
      <c r="I96" s="139"/>
    </row>
    <row r="97" spans="1:9" ht="156.75">
      <c r="A97" s="20" t="s">
        <v>212</v>
      </c>
      <c r="B97" s="8" t="s">
        <v>213</v>
      </c>
      <c r="C97" s="8" t="s">
        <v>220</v>
      </c>
      <c r="D97" s="9" t="s">
        <v>221</v>
      </c>
      <c r="E97" s="9" t="s">
        <v>222</v>
      </c>
      <c r="F97" s="10" t="s">
        <v>223</v>
      </c>
      <c r="G97" s="11"/>
      <c r="H97" s="8" t="s">
        <v>19</v>
      </c>
      <c r="I97" s="139"/>
    </row>
    <row r="98" spans="1:9" ht="156.75">
      <c r="A98" s="20" t="s">
        <v>212</v>
      </c>
      <c r="B98" s="8" t="s">
        <v>213</v>
      </c>
      <c r="C98" s="8" t="s">
        <v>224</v>
      </c>
      <c r="D98" s="9" t="s">
        <v>225</v>
      </c>
      <c r="E98" s="9" t="s">
        <v>226</v>
      </c>
      <c r="F98" s="10"/>
      <c r="G98" s="11"/>
      <c r="H98" s="8" t="s">
        <v>19</v>
      </c>
      <c r="I98" s="139"/>
    </row>
    <row r="99" spans="1:9" ht="156.75">
      <c r="A99" s="20" t="s">
        <v>212</v>
      </c>
      <c r="B99" s="8" t="s">
        <v>227</v>
      </c>
      <c r="C99" s="8" t="s">
        <v>228</v>
      </c>
      <c r="D99" s="9" t="s">
        <v>229</v>
      </c>
      <c r="E99" s="9" t="s">
        <v>230</v>
      </c>
      <c r="F99" s="10" t="s">
        <v>231</v>
      </c>
      <c r="G99" s="11"/>
      <c r="H99" s="8" t="s">
        <v>19</v>
      </c>
      <c r="I99" s="139"/>
    </row>
    <row r="100" spans="1:9">
      <c r="A100" s="20" t="s">
        <v>232</v>
      </c>
      <c r="B100" s="8" t="s">
        <v>233</v>
      </c>
      <c r="C100" s="8" t="s">
        <v>234</v>
      </c>
      <c r="D100" s="9"/>
      <c r="E100" s="9"/>
      <c r="F100" s="10"/>
      <c r="G100" s="11"/>
      <c r="H100" s="8"/>
      <c r="I100" s="139"/>
    </row>
    <row r="101" spans="1:9">
      <c r="A101" s="20" t="s">
        <v>232</v>
      </c>
      <c r="B101" s="8" t="s">
        <v>235</v>
      </c>
      <c r="C101" s="8" t="s">
        <v>236</v>
      </c>
      <c r="D101" s="9"/>
      <c r="E101" s="9"/>
      <c r="F101" s="10"/>
      <c r="G101" s="11"/>
      <c r="H101" s="8"/>
      <c r="I101" s="139"/>
    </row>
    <row r="102" spans="1:9">
      <c r="A102" s="20" t="s">
        <v>232</v>
      </c>
      <c r="B102" s="8" t="s">
        <v>235</v>
      </c>
      <c r="C102" s="8" t="s">
        <v>237</v>
      </c>
      <c r="D102" s="9"/>
      <c r="E102" s="9"/>
      <c r="F102" s="10"/>
      <c r="G102" s="11"/>
      <c r="H102" s="8"/>
      <c r="I102" s="139"/>
    </row>
    <row r="103" spans="1:9" ht="156.75">
      <c r="A103" s="20" t="s">
        <v>238</v>
      </c>
      <c r="B103" s="8" t="s">
        <v>238</v>
      </c>
      <c r="C103" s="8"/>
      <c r="D103" s="9" t="s">
        <v>239</v>
      </c>
      <c r="E103" s="9" t="s">
        <v>240</v>
      </c>
      <c r="F103" s="77" t="s">
        <v>241</v>
      </c>
      <c r="G103" s="21"/>
      <c r="H103" s="8" t="s">
        <v>19</v>
      </c>
      <c r="I103" s="139"/>
    </row>
    <row r="104" spans="1:9" ht="185.25">
      <c r="A104" s="20" t="s">
        <v>238</v>
      </c>
      <c r="B104" s="8" t="s">
        <v>238</v>
      </c>
      <c r="C104" s="8"/>
      <c r="D104" s="9" t="s">
        <v>242</v>
      </c>
      <c r="E104" s="9" t="s">
        <v>243</v>
      </c>
      <c r="F104" s="77" t="s">
        <v>244</v>
      </c>
      <c r="G104" s="11" t="s">
        <v>245</v>
      </c>
      <c r="H104" s="8" t="s">
        <v>246</v>
      </c>
      <c r="I104" s="139"/>
    </row>
    <row r="105" spans="1:9" ht="185.25">
      <c r="A105" s="20" t="s">
        <v>238</v>
      </c>
      <c r="B105" s="8" t="s">
        <v>238</v>
      </c>
      <c r="C105" s="8"/>
      <c r="D105" s="9" t="s">
        <v>247</v>
      </c>
      <c r="E105" s="9" t="s">
        <v>248</v>
      </c>
      <c r="F105" s="77" t="s">
        <v>249</v>
      </c>
      <c r="G105" s="11" t="s">
        <v>245</v>
      </c>
      <c r="H105" s="8" t="s">
        <v>246</v>
      </c>
      <c r="I105" s="139"/>
    </row>
    <row r="106" spans="1:9" ht="185.25">
      <c r="A106" s="20" t="s">
        <v>238</v>
      </c>
      <c r="B106" s="8" t="s">
        <v>238</v>
      </c>
      <c r="C106" s="8"/>
      <c r="D106" s="9" t="s">
        <v>250</v>
      </c>
      <c r="E106" s="9" t="s">
        <v>251</v>
      </c>
      <c r="F106" s="34" t="s">
        <v>252</v>
      </c>
      <c r="G106" s="11" t="s">
        <v>245</v>
      </c>
      <c r="H106" s="8" t="s">
        <v>246</v>
      </c>
      <c r="I106" s="139"/>
    </row>
    <row r="107" spans="1:9" ht="185.25">
      <c r="A107" s="20" t="s">
        <v>238</v>
      </c>
      <c r="B107" s="8" t="s">
        <v>238</v>
      </c>
      <c r="C107" s="8"/>
      <c r="D107" s="9" t="s">
        <v>250</v>
      </c>
      <c r="E107" s="9" t="s">
        <v>253</v>
      </c>
      <c r="F107" s="33" t="s">
        <v>254</v>
      </c>
      <c r="G107" s="11" t="s">
        <v>245</v>
      </c>
      <c r="H107" s="8" t="s">
        <v>246</v>
      </c>
      <c r="I107" s="139"/>
    </row>
    <row r="108" spans="1:9" ht="156.75">
      <c r="A108" s="20" t="s">
        <v>238</v>
      </c>
      <c r="B108" s="8" t="s">
        <v>238</v>
      </c>
      <c r="C108" s="8"/>
      <c r="D108" s="9" t="s">
        <v>255</v>
      </c>
      <c r="E108" s="133" t="s">
        <v>256</v>
      </c>
      <c r="F108" s="77" t="s">
        <v>257</v>
      </c>
      <c r="G108" s="11"/>
      <c r="H108" s="8" t="s">
        <v>19</v>
      </c>
      <c r="I108" s="139"/>
    </row>
    <row r="109" spans="1:9" ht="156.75">
      <c r="A109" s="20" t="s">
        <v>238</v>
      </c>
      <c r="B109" s="8" t="s">
        <v>238</v>
      </c>
      <c r="C109" s="8"/>
      <c r="D109" s="9" t="s">
        <v>258</v>
      </c>
      <c r="E109" s="9" t="s">
        <v>259</v>
      </c>
      <c r="F109" s="44" t="s">
        <v>260</v>
      </c>
      <c r="G109" s="21"/>
      <c r="H109" s="8" t="s">
        <v>19</v>
      </c>
      <c r="I109" s="139"/>
    </row>
    <row r="110" spans="1:9" ht="156.75">
      <c r="A110" s="20" t="s">
        <v>238</v>
      </c>
      <c r="B110" s="8" t="s">
        <v>238</v>
      </c>
      <c r="C110" s="8"/>
      <c r="D110" s="9" t="s">
        <v>261</v>
      </c>
      <c r="E110" s="9" t="s">
        <v>262</v>
      </c>
      <c r="F110" s="130" t="s">
        <v>263</v>
      </c>
      <c r="G110" s="21"/>
      <c r="H110" s="8" t="s">
        <v>19</v>
      </c>
      <c r="I110" s="139"/>
    </row>
    <row r="111" spans="1:9" ht="156.75">
      <c r="A111" s="20" t="s">
        <v>238</v>
      </c>
      <c r="B111" s="8" t="s">
        <v>238</v>
      </c>
      <c r="C111" s="8"/>
      <c r="D111" s="9" t="s">
        <v>264</v>
      </c>
      <c r="E111" s="9" t="s">
        <v>265</v>
      </c>
      <c r="F111" s="9" t="s">
        <v>266</v>
      </c>
      <c r="G111" s="21"/>
      <c r="H111" s="8" t="s">
        <v>19</v>
      </c>
      <c r="I111" s="139"/>
    </row>
    <row r="112" spans="1:9" ht="156.75">
      <c r="A112" s="20" t="s">
        <v>238</v>
      </c>
      <c r="B112" s="8" t="s">
        <v>238</v>
      </c>
      <c r="C112" s="8"/>
      <c r="D112" s="9" t="s">
        <v>264</v>
      </c>
      <c r="E112" s="9" t="s">
        <v>267</v>
      </c>
      <c r="F112" s="44" t="s">
        <v>268</v>
      </c>
      <c r="G112" s="21"/>
      <c r="H112" s="8" t="s">
        <v>19</v>
      </c>
      <c r="I112" s="139"/>
    </row>
    <row r="113" spans="1:9" ht="185.25">
      <c r="A113" s="20" t="s">
        <v>238</v>
      </c>
      <c r="B113" s="8" t="s">
        <v>238</v>
      </c>
      <c r="C113" s="8"/>
      <c r="D113" s="9" t="s">
        <v>269</v>
      </c>
      <c r="E113" s="9" t="s">
        <v>270</v>
      </c>
      <c r="F113" s="9" t="s">
        <v>271</v>
      </c>
      <c r="G113" s="11" t="s">
        <v>245</v>
      </c>
      <c r="H113" s="8" t="s">
        <v>246</v>
      </c>
      <c r="I113" s="139"/>
    </row>
    <row r="114" spans="1:9" ht="185.25">
      <c r="A114" s="20" t="s">
        <v>238</v>
      </c>
      <c r="B114" s="8" t="s">
        <v>238</v>
      </c>
      <c r="C114" s="8"/>
      <c r="D114" s="9" t="s">
        <v>272</v>
      </c>
      <c r="E114" s="9" t="s">
        <v>273</v>
      </c>
      <c r="F114" s="76"/>
      <c r="G114" s="11" t="s">
        <v>245</v>
      </c>
      <c r="H114" s="8" t="s">
        <v>246</v>
      </c>
      <c r="I114" s="139"/>
    </row>
    <row r="115" spans="1:9" ht="185.25">
      <c r="A115" s="20" t="s">
        <v>238</v>
      </c>
      <c r="B115" s="8" t="s">
        <v>238</v>
      </c>
      <c r="C115" s="8"/>
      <c r="D115" s="9" t="s">
        <v>272</v>
      </c>
      <c r="E115" s="9" t="s">
        <v>274</v>
      </c>
      <c r="F115" s="34" t="s">
        <v>275</v>
      </c>
      <c r="G115" s="11" t="s">
        <v>245</v>
      </c>
      <c r="H115" s="8" t="s">
        <v>246</v>
      </c>
      <c r="I115" s="139"/>
    </row>
    <row r="116" spans="1:9" ht="185.25">
      <c r="A116" s="20" t="s">
        <v>238</v>
      </c>
      <c r="B116" s="8" t="s">
        <v>238</v>
      </c>
      <c r="C116" s="8"/>
      <c r="D116" s="9" t="s">
        <v>272</v>
      </c>
      <c r="E116" s="9" t="s">
        <v>276</v>
      </c>
      <c r="F116" s="36"/>
      <c r="G116" s="11" t="s">
        <v>245</v>
      </c>
      <c r="H116" s="8" t="s">
        <v>246</v>
      </c>
      <c r="I116" s="139"/>
    </row>
    <row r="117" spans="1:9" ht="185.25">
      <c r="A117" s="20" t="s">
        <v>238</v>
      </c>
      <c r="B117" s="8" t="s">
        <v>238</v>
      </c>
      <c r="C117" s="8"/>
      <c r="D117" s="9" t="s">
        <v>277</v>
      </c>
      <c r="E117" s="9" t="s">
        <v>278</v>
      </c>
      <c r="F117" s="76"/>
      <c r="G117" s="11" t="s">
        <v>245</v>
      </c>
      <c r="H117" s="8" t="s">
        <v>246</v>
      </c>
      <c r="I117" s="139"/>
    </row>
    <row r="118" spans="1:9" ht="156.75">
      <c r="A118" s="20" t="s">
        <v>238</v>
      </c>
      <c r="B118" s="8" t="s">
        <v>238</v>
      </c>
      <c r="C118" s="8"/>
      <c r="D118" s="9" t="s">
        <v>279</v>
      </c>
      <c r="E118" s="9" t="s">
        <v>280</v>
      </c>
      <c r="F118" s="34" t="s">
        <v>281</v>
      </c>
      <c r="G118" s="21"/>
      <c r="H118" s="8" t="s">
        <v>16</v>
      </c>
      <c r="I118" s="139"/>
    </row>
    <row r="119" spans="1:9" s="7" customFormat="1" ht="156.75">
      <c r="A119" s="20" t="s">
        <v>238</v>
      </c>
      <c r="B119" s="8" t="s">
        <v>238</v>
      </c>
      <c r="C119" s="8"/>
      <c r="D119" s="9" t="s">
        <v>282</v>
      </c>
      <c r="E119" s="9" t="s">
        <v>283</v>
      </c>
      <c r="F119" s="34" t="s">
        <v>284</v>
      </c>
      <c r="G119" s="21"/>
      <c r="H119" s="8" t="s">
        <v>285</v>
      </c>
      <c r="I119" s="139"/>
    </row>
    <row r="120" spans="1:9" ht="185.65" thickBot="1">
      <c r="A120" s="28" t="s">
        <v>238</v>
      </c>
      <c r="B120" s="24" t="s">
        <v>238</v>
      </c>
      <c r="C120" s="24"/>
      <c r="D120" s="25" t="s">
        <v>286</v>
      </c>
      <c r="E120" s="25" t="s">
        <v>287</v>
      </c>
      <c r="F120" s="138" t="s">
        <v>288</v>
      </c>
      <c r="G120" s="11" t="s">
        <v>245</v>
      </c>
      <c r="H120" s="8" t="s">
        <v>246</v>
      </c>
      <c r="I120" s="146"/>
    </row>
  </sheetData>
  <autoFilter ref="A2:I120" xr:uid="{9CE0DEF1-8B74-4519-A269-E660D72CEC59}">
    <sortState xmlns:xlrd2="http://schemas.microsoft.com/office/spreadsheetml/2017/richdata2" ref="A3:I120">
      <sortCondition ref="A2:A120"/>
      <sortCondition ref="B2:B120"/>
      <sortCondition ref="E2:E120"/>
    </sortState>
  </autoFilter>
  <mergeCells count="1">
    <mergeCell ref="A1:I1"/>
  </mergeCells>
  <phoneticPr fontId="9" type="noConversion"/>
  <dataValidations count="1">
    <dataValidation type="list" allowBlank="1" showInputMessage="1" showErrorMessage="1" sqref="D123:D439 C96:C439 A3:A439 C3:C94" xr:uid="{AFB9204C-F80D-4BD0-93F0-5A83A23E2AFB}">
      <formula1>#REF!</formula1>
    </dataValidation>
  </dataValidations>
  <pageMargins left="0.70866141732283472" right="0.70866141732283472" top="0.74803149606299213" bottom="0.74803149606299213" header="0.31496062992125984" footer="0.31496062992125984"/>
  <pageSetup paperSize="8" scale="75"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77327-89EB-43E2-82ED-93F8FF47167A}">
  <sheetPr>
    <tabColor theme="9" tint="0.39997558519241921"/>
  </sheetPr>
  <dimension ref="A1:G14"/>
  <sheetViews>
    <sheetView zoomScale="85" zoomScaleNormal="85" workbookViewId="0">
      <pane ySplit="2" topLeftCell="A3" activePane="bottomLeft" state="frozen"/>
      <selection pane="bottomLeft" activeCell="F10" sqref="F10"/>
    </sheetView>
  </sheetViews>
  <sheetFormatPr defaultColWidth="9" defaultRowHeight="28.35" customHeight="1"/>
  <cols>
    <col min="1" max="1" width="18.42578125" style="115" bestFit="1" customWidth="1"/>
    <col min="2" max="2" width="14.28515625" style="115" customWidth="1"/>
    <col min="3" max="3" width="20" style="115" customWidth="1"/>
    <col min="4" max="4" width="15.28515625" style="115" bestFit="1" customWidth="1"/>
    <col min="5" max="5" width="13.85546875" style="115" bestFit="1" customWidth="1"/>
    <col min="6" max="6" width="61.28515625" style="115" customWidth="1"/>
    <col min="7" max="7" width="31.85546875" style="115" customWidth="1"/>
    <col min="8" max="11" width="7.5703125" style="115" customWidth="1"/>
    <col min="12" max="16384" width="9" style="115"/>
  </cols>
  <sheetData>
    <row r="1" spans="1:7" ht="66.400000000000006" customHeight="1">
      <c r="A1" s="151" t="s">
        <v>289</v>
      </c>
      <c r="B1" s="152"/>
      <c r="C1" s="152"/>
      <c r="D1" s="152"/>
      <c r="E1" s="152"/>
      <c r="F1" s="152"/>
      <c r="G1" s="152"/>
    </row>
    <row r="2" spans="1:7" ht="34.5" customHeight="1">
      <c r="A2" s="117" t="s">
        <v>1</v>
      </c>
      <c r="B2" s="117" t="s">
        <v>2</v>
      </c>
      <c r="C2" s="117" t="s">
        <v>3</v>
      </c>
      <c r="D2" s="117" t="s">
        <v>4</v>
      </c>
      <c r="E2" s="117" t="s">
        <v>5</v>
      </c>
      <c r="F2" s="117" t="s">
        <v>290</v>
      </c>
      <c r="G2" s="117" t="s">
        <v>291</v>
      </c>
    </row>
    <row r="3" spans="1:7" ht="57">
      <c r="A3" s="8" t="s">
        <v>10</v>
      </c>
      <c r="B3" s="8" t="s">
        <v>292</v>
      </c>
      <c r="C3" s="9" t="s">
        <v>293</v>
      </c>
      <c r="D3" s="9" t="s">
        <v>294</v>
      </c>
      <c r="E3" s="132" t="s">
        <v>295</v>
      </c>
      <c r="F3" s="9" t="s">
        <v>296</v>
      </c>
      <c r="G3" s="8" t="s">
        <v>297</v>
      </c>
    </row>
    <row r="4" spans="1:7" ht="85.5">
      <c r="A4" s="8" t="s">
        <v>10</v>
      </c>
      <c r="B4" s="8" t="s">
        <v>292</v>
      </c>
      <c r="C4" s="9" t="s">
        <v>298</v>
      </c>
      <c r="D4" s="9" t="s">
        <v>299</v>
      </c>
      <c r="E4" s="132" t="s">
        <v>300</v>
      </c>
      <c r="F4" s="9" t="s">
        <v>301</v>
      </c>
      <c r="G4" s="8" t="s">
        <v>302</v>
      </c>
    </row>
    <row r="5" spans="1:7" ht="85.5">
      <c r="A5" s="8" t="s">
        <v>10</v>
      </c>
      <c r="B5" s="8" t="s">
        <v>292</v>
      </c>
      <c r="C5" s="9" t="s">
        <v>298</v>
      </c>
      <c r="D5" s="9" t="s">
        <v>303</v>
      </c>
      <c r="E5" s="132" t="s">
        <v>304</v>
      </c>
      <c r="F5" s="9" t="s">
        <v>305</v>
      </c>
      <c r="G5" s="8" t="s">
        <v>306</v>
      </c>
    </row>
    <row r="6" spans="1:7" ht="85.5">
      <c r="A6" s="8" t="s">
        <v>10</v>
      </c>
      <c r="B6" s="8" t="s">
        <v>31</v>
      </c>
      <c r="C6" s="9" t="s">
        <v>307</v>
      </c>
      <c r="D6" s="9" t="s">
        <v>308</v>
      </c>
      <c r="E6" s="132" t="s">
        <v>309</v>
      </c>
      <c r="F6" s="9" t="s">
        <v>310</v>
      </c>
      <c r="G6" s="8" t="s">
        <v>302</v>
      </c>
    </row>
    <row r="7" spans="1:7" ht="57">
      <c r="A7" s="8" t="s">
        <v>10</v>
      </c>
      <c r="B7" s="8" t="s">
        <v>160</v>
      </c>
      <c r="C7" s="9" t="s">
        <v>311</v>
      </c>
      <c r="D7" s="9" t="s">
        <v>312</v>
      </c>
      <c r="E7" s="132" t="s">
        <v>313</v>
      </c>
      <c r="F7" s="9" t="s">
        <v>314</v>
      </c>
      <c r="G7" s="8" t="s">
        <v>297</v>
      </c>
    </row>
    <row r="8" spans="1:7" ht="114">
      <c r="A8" s="8" t="s">
        <v>10</v>
      </c>
      <c r="B8" s="8" t="s">
        <v>160</v>
      </c>
      <c r="C8" s="9" t="s">
        <v>315</v>
      </c>
      <c r="D8" s="9" t="s">
        <v>176</v>
      </c>
      <c r="E8" s="132" t="s">
        <v>316</v>
      </c>
      <c r="F8" s="9" t="s">
        <v>317</v>
      </c>
      <c r="G8" s="8" t="s">
        <v>318</v>
      </c>
    </row>
    <row r="9" spans="1:7" ht="99.75">
      <c r="A9" s="8" t="s">
        <v>10</v>
      </c>
      <c r="B9" s="8" t="s">
        <v>160</v>
      </c>
      <c r="C9" s="9" t="s">
        <v>319</v>
      </c>
      <c r="D9" s="132" t="s">
        <v>320</v>
      </c>
      <c r="E9" s="132"/>
      <c r="F9" s="9" t="s">
        <v>321</v>
      </c>
      <c r="G9" s="8" t="s">
        <v>302</v>
      </c>
    </row>
    <row r="10" spans="1:7" ht="199.5">
      <c r="A10" s="131" t="s">
        <v>322</v>
      </c>
      <c r="B10" s="8"/>
      <c r="C10" s="9"/>
      <c r="D10" s="9"/>
      <c r="E10" s="132"/>
      <c r="F10" s="9" t="s">
        <v>323</v>
      </c>
      <c r="G10" s="8" t="s">
        <v>324</v>
      </c>
    </row>
    <row r="11" spans="1:7" ht="57">
      <c r="A11" s="8" t="s">
        <v>325</v>
      </c>
      <c r="B11" s="8"/>
      <c r="C11" s="9"/>
      <c r="D11" s="9" t="s">
        <v>326</v>
      </c>
      <c r="E11" s="132" t="s">
        <v>327</v>
      </c>
      <c r="F11" s="9" t="s">
        <v>328</v>
      </c>
      <c r="G11" s="8" t="s">
        <v>329</v>
      </c>
    </row>
    <row r="12" spans="1:7" ht="71.25">
      <c r="A12" s="131" t="s">
        <v>330</v>
      </c>
      <c r="B12" s="8"/>
      <c r="C12" s="9"/>
      <c r="D12" s="9"/>
      <c r="E12" s="132"/>
      <c r="F12" s="9" t="s">
        <v>331</v>
      </c>
      <c r="G12" s="8" t="s">
        <v>302</v>
      </c>
    </row>
    <row r="13" spans="1:7" ht="156.75">
      <c r="A13" s="131" t="s">
        <v>332</v>
      </c>
      <c r="B13" s="8"/>
      <c r="C13" s="9"/>
      <c r="D13" s="9" t="s">
        <v>333</v>
      </c>
      <c r="E13" s="9" t="s">
        <v>334</v>
      </c>
      <c r="F13" s="9" t="s">
        <v>335</v>
      </c>
      <c r="G13" s="8" t="s">
        <v>302</v>
      </c>
    </row>
    <row r="14" spans="1:7" ht="28.35" customHeight="1">
      <c r="A14" s="150" t="s">
        <v>336</v>
      </c>
      <c r="B14" s="150"/>
      <c r="C14" s="150"/>
      <c r="D14" s="150"/>
      <c r="E14" s="150"/>
      <c r="F14" s="150"/>
      <c r="G14" s="150"/>
    </row>
  </sheetData>
  <autoFilter ref="A2:G13" xr:uid="{32B77327-89EB-43E2-82ED-93F8FF47167A}">
    <sortState xmlns:xlrd2="http://schemas.microsoft.com/office/spreadsheetml/2017/richdata2" ref="A3:G13">
      <sortCondition ref="A3:A13"/>
      <sortCondition ref="B3:B13"/>
      <sortCondition ref="E3:E13"/>
    </sortState>
  </autoFilter>
  <sortState xmlns:xlrd2="http://schemas.microsoft.com/office/spreadsheetml/2017/richdata2" ref="A3:J13">
    <sortCondition ref="A3:A13"/>
    <sortCondition ref="B3:B13"/>
    <sortCondition ref="C3:C13"/>
    <sortCondition ref="D3:D13"/>
  </sortState>
  <mergeCells count="2">
    <mergeCell ref="A14:G14"/>
    <mergeCell ref="A1:G1"/>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D2A2D-EF2F-4C75-8CD3-6FABB21BA6FF}">
  <sheetPr codeName="Sheet1">
    <tabColor rgb="FF92D050"/>
    <pageSetUpPr fitToPage="1"/>
  </sheetPr>
  <dimension ref="A1:T116"/>
  <sheetViews>
    <sheetView zoomScale="70" zoomScaleNormal="70" zoomScaleSheetLayoutView="70" workbookViewId="0">
      <pane xSplit="5" ySplit="2" topLeftCell="F100" activePane="bottomRight" state="frozen"/>
      <selection pane="bottomRight" activeCell="F26" sqref="F26"/>
      <selection pane="bottomLeft" activeCell="A3" sqref="A3"/>
      <selection pane="topRight" activeCell="F1" sqref="F1"/>
    </sheetView>
  </sheetViews>
  <sheetFormatPr defaultRowHeight="14.25"/>
  <cols>
    <col min="1" max="1" width="16" style="4" customWidth="1"/>
    <col min="2" max="2" width="17.140625" style="1" customWidth="1"/>
    <col min="3" max="3" width="17.85546875" style="1" customWidth="1"/>
    <col min="4" max="4" width="18.5703125" style="1" customWidth="1"/>
    <col min="5" max="5" width="31" style="1" bestFit="1" customWidth="1"/>
    <col min="6" max="6" width="34.85546875" style="1" customWidth="1"/>
    <col min="7" max="7" width="38.5703125" style="1" customWidth="1"/>
    <col min="8" max="8" width="38.5703125" style="6" customWidth="1"/>
    <col min="9" max="9" width="38.5703125" style="1" customWidth="1"/>
    <col min="10" max="10" width="52" style="2" customWidth="1"/>
    <col min="11" max="11" width="21.85546875" style="2" customWidth="1"/>
    <col min="12" max="12" width="16.5703125" style="2" customWidth="1"/>
    <col min="13" max="13" width="13.42578125" style="2" customWidth="1"/>
    <col min="14" max="14" width="24" style="2" customWidth="1"/>
    <col min="15" max="15" width="34.42578125" style="2" customWidth="1"/>
    <col min="16" max="16" width="8.42578125" style="2" customWidth="1"/>
    <col min="17" max="17" width="43.85546875" style="2" customWidth="1"/>
    <col min="18" max="18" width="25.5703125" style="2" customWidth="1"/>
    <col min="19" max="19" width="41.85546875" style="2" customWidth="1"/>
    <col min="20" max="20" width="33.140625" style="2" customWidth="1"/>
    <col min="21" max="256" width="9" style="2" bestFit="1"/>
    <col min="257" max="257" width="15.85546875" style="2" customWidth="1"/>
    <col min="258" max="258" width="25.140625" style="2" customWidth="1"/>
    <col min="259" max="259" width="16.140625" style="2" bestFit="1" customWidth="1"/>
    <col min="260" max="260" width="21.5703125" style="2" customWidth="1"/>
    <col min="261" max="261" width="26.140625" style="2" customWidth="1"/>
    <col min="262" max="262" width="35" style="2" customWidth="1"/>
    <col min="263" max="263" width="31.140625" style="2" customWidth="1"/>
    <col min="264" max="264" width="33.85546875" style="2" customWidth="1"/>
    <col min="265" max="265" width="58.5703125" style="2" customWidth="1"/>
    <col min="266" max="512" width="9" style="2" bestFit="1"/>
    <col min="513" max="513" width="15.85546875" style="2" customWidth="1"/>
    <col min="514" max="514" width="25.140625" style="2" customWidth="1"/>
    <col min="515" max="515" width="16.140625" style="2" bestFit="1" customWidth="1"/>
    <col min="516" max="516" width="21.5703125" style="2" customWidth="1"/>
    <col min="517" max="517" width="26.140625" style="2" customWidth="1"/>
    <col min="518" max="518" width="35" style="2" customWidth="1"/>
    <col min="519" max="519" width="31.140625" style="2" customWidth="1"/>
    <col min="520" max="520" width="33.85546875" style="2" customWidth="1"/>
    <col min="521" max="521" width="58.5703125" style="2" customWidth="1"/>
    <col min="522" max="768" width="9" style="2" bestFit="1"/>
    <col min="769" max="769" width="15.85546875" style="2" customWidth="1"/>
    <col min="770" max="770" width="25.140625" style="2" customWidth="1"/>
    <col min="771" max="771" width="16.140625" style="2" bestFit="1" customWidth="1"/>
    <col min="772" max="772" width="21.5703125" style="2" customWidth="1"/>
    <col min="773" max="773" width="26.140625" style="2" customWidth="1"/>
    <col min="774" max="774" width="35" style="2" customWidth="1"/>
    <col min="775" max="775" width="31.140625" style="2" customWidth="1"/>
    <col min="776" max="776" width="33.85546875" style="2" customWidth="1"/>
    <col min="777" max="777" width="58.5703125" style="2" customWidth="1"/>
    <col min="778" max="1024" width="9" style="2" bestFit="1"/>
    <col min="1025" max="1025" width="15.85546875" style="2" customWidth="1"/>
    <col min="1026" max="1026" width="25.140625" style="2" customWidth="1"/>
    <col min="1027" max="1027" width="16.140625" style="2" bestFit="1" customWidth="1"/>
    <col min="1028" max="1028" width="21.5703125" style="2" customWidth="1"/>
    <col min="1029" max="1029" width="26.140625" style="2" customWidth="1"/>
    <col min="1030" max="1030" width="35" style="2" customWidth="1"/>
    <col min="1031" max="1031" width="31.140625" style="2" customWidth="1"/>
    <col min="1032" max="1032" width="33.85546875" style="2" customWidth="1"/>
    <col min="1033" max="1033" width="58.5703125" style="2" customWidth="1"/>
    <col min="1034" max="1280" width="9" style="2" bestFit="1"/>
    <col min="1281" max="1281" width="15.85546875" style="2" customWidth="1"/>
    <col min="1282" max="1282" width="25.140625" style="2" customWidth="1"/>
    <col min="1283" max="1283" width="16.140625" style="2" bestFit="1" customWidth="1"/>
    <col min="1284" max="1284" width="21.5703125" style="2" customWidth="1"/>
    <col min="1285" max="1285" width="26.140625" style="2" customWidth="1"/>
    <col min="1286" max="1286" width="35" style="2" customWidth="1"/>
    <col min="1287" max="1287" width="31.140625" style="2" customWidth="1"/>
    <col min="1288" max="1288" width="33.85546875" style="2" customWidth="1"/>
    <col min="1289" max="1289" width="58.5703125" style="2" customWidth="1"/>
    <col min="1290" max="1536" width="9" style="2" bestFit="1"/>
    <col min="1537" max="1537" width="15.85546875" style="2" customWidth="1"/>
    <col min="1538" max="1538" width="25.140625" style="2" customWidth="1"/>
    <col min="1539" max="1539" width="16.140625" style="2" bestFit="1" customWidth="1"/>
    <col min="1540" max="1540" width="21.5703125" style="2" customWidth="1"/>
    <col min="1541" max="1541" width="26.140625" style="2" customWidth="1"/>
    <col min="1542" max="1542" width="35" style="2" customWidth="1"/>
    <col min="1543" max="1543" width="31.140625" style="2" customWidth="1"/>
    <col min="1544" max="1544" width="33.85546875" style="2" customWidth="1"/>
    <col min="1545" max="1545" width="58.5703125" style="2" customWidth="1"/>
    <col min="1546" max="1792" width="9" style="2" bestFit="1"/>
    <col min="1793" max="1793" width="15.85546875" style="2" customWidth="1"/>
    <col min="1794" max="1794" width="25.140625" style="2" customWidth="1"/>
    <col min="1795" max="1795" width="16.140625" style="2" bestFit="1" customWidth="1"/>
    <col min="1796" max="1796" width="21.5703125" style="2" customWidth="1"/>
    <col min="1797" max="1797" width="26.140625" style="2" customWidth="1"/>
    <col min="1798" max="1798" width="35" style="2" customWidth="1"/>
    <col min="1799" max="1799" width="31.140625" style="2" customWidth="1"/>
    <col min="1800" max="1800" width="33.85546875" style="2" customWidth="1"/>
    <col min="1801" max="1801" width="58.5703125" style="2" customWidth="1"/>
    <col min="1802" max="2048" width="9" style="2" bestFit="1"/>
    <col min="2049" max="2049" width="15.85546875" style="2" customWidth="1"/>
    <col min="2050" max="2050" width="25.140625" style="2" customWidth="1"/>
    <col min="2051" max="2051" width="16.140625" style="2" bestFit="1" customWidth="1"/>
    <col min="2052" max="2052" width="21.5703125" style="2" customWidth="1"/>
    <col min="2053" max="2053" width="26.140625" style="2" customWidth="1"/>
    <col min="2054" max="2054" width="35" style="2" customWidth="1"/>
    <col min="2055" max="2055" width="31.140625" style="2" customWidth="1"/>
    <col min="2056" max="2056" width="33.85546875" style="2" customWidth="1"/>
    <col min="2057" max="2057" width="58.5703125" style="2" customWidth="1"/>
    <col min="2058" max="2304" width="9" style="2" bestFit="1"/>
    <col min="2305" max="2305" width="15.85546875" style="2" customWidth="1"/>
    <col min="2306" max="2306" width="25.140625" style="2" customWidth="1"/>
    <col min="2307" max="2307" width="16.140625" style="2" bestFit="1" customWidth="1"/>
    <col min="2308" max="2308" width="21.5703125" style="2" customWidth="1"/>
    <col min="2309" max="2309" width="26.140625" style="2" customWidth="1"/>
    <col min="2310" max="2310" width="35" style="2" customWidth="1"/>
    <col min="2311" max="2311" width="31.140625" style="2" customWidth="1"/>
    <col min="2312" max="2312" width="33.85546875" style="2" customWidth="1"/>
    <col min="2313" max="2313" width="58.5703125" style="2" customWidth="1"/>
    <col min="2314" max="2560" width="9" style="2" bestFit="1"/>
    <col min="2561" max="2561" width="15.85546875" style="2" customWidth="1"/>
    <col min="2562" max="2562" width="25.140625" style="2" customWidth="1"/>
    <col min="2563" max="2563" width="16.140625" style="2" bestFit="1" customWidth="1"/>
    <col min="2564" max="2564" width="21.5703125" style="2" customWidth="1"/>
    <col min="2565" max="2565" width="26.140625" style="2" customWidth="1"/>
    <col min="2566" max="2566" width="35" style="2" customWidth="1"/>
    <col min="2567" max="2567" width="31.140625" style="2" customWidth="1"/>
    <col min="2568" max="2568" width="33.85546875" style="2" customWidth="1"/>
    <col min="2569" max="2569" width="58.5703125" style="2" customWidth="1"/>
    <col min="2570" max="2816" width="9" style="2" bestFit="1"/>
    <col min="2817" max="2817" width="15.85546875" style="2" customWidth="1"/>
    <col min="2818" max="2818" width="25.140625" style="2" customWidth="1"/>
    <col min="2819" max="2819" width="16.140625" style="2" bestFit="1" customWidth="1"/>
    <col min="2820" max="2820" width="21.5703125" style="2" customWidth="1"/>
    <col min="2821" max="2821" width="26.140625" style="2" customWidth="1"/>
    <col min="2822" max="2822" width="35" style="2" customWidth="1"/>
    <col min="2823" max="2823" width="31.140625" style="2" customWidth="1"/>
    <col min="2824" max="2824" width="33.85546875" style="2" customWidth="1"/>
    <col min="2825" max="2825" width="58.5703125" style="2" customWidth="1"/>
    <col min="2826" max="3072" width="9" style="2" bestFit="1"/>
    <col min="3073" max="3073" width="15.85546875" style="2" customWidth="1"/>
    <col min="3074" max="3074" width="25.140625" style="2" customWidth="1"/>
    <col min="3075" max="3075" width="16.140625" style="2" bestFit="1" customWidth="1"/>
    <col min="3076" max="3076" width="21.5703125" style="2" customWidth="1"/>
    <col min="3077" max="3077" width="26.140625" style="2" customWidth="1"/>
    <col min="3078" max="3078" width="35" style="2" customWidth="1"/>
    <col min="3079" max="3079" width="31.140625" style="2" customWidth="1"/>
    <col min="3080" max="3080" width="33.85546875" style="2" customWidth="1"/>
    <col min="3081" max="3081" width="58.5703125" style="2" customWidth="1"/>
    <col min="3082" max="3328" width="9" style="2" bestFit="1"/>
    <col min="3329" max="3329" width="15.85546875" style="2" customWidth="1"/>
    <col min="3330" max="3330" width="25.140625" style="2" customWidth="1"/>
    <col min="3331" max="3331" width="16.140625" style="2" bestFit="1" customWidth="1"/>
    <col min="3332" max="3332" width="21.5703125" style="2" customWidth="1"/>
    <col min="3333" max="3333" width="26.140625" style="2" customWidth="1"/>
    <col min="3334" max="3334" width="35" style="2" customWidth="1"/>
    <col min="3335" max="3335" width="31.140625" style="2" customWidth="1"/>
    <col min="3336" max="3336" width="33.85546875" style="2" customWidth="1"/>
    <col min="3337" max="3337" width="58.5703125" style="2" customWidth="1"/>
    <col min="3338" max="3584" width="9" style="2" bestFit="1"/>
    <col min="3585" max="3585" width="15.85546875" style="2" customWidth="1"/>
    <col min="3586" max="3586" width="25.140625" style="2" customWidth="1"/>
    <col min="3587" max="3587" width="16.140625" style="2" bestFit="1" customWidth="1"/>
    <col min="3588" max="3588" width="21.5703125" style="2" customWidth="1"/>
    <col min="3589" max="3589" width="26.140625" style="2" customWidth="1"/>
    <col min="3590" max="3590" width="35" style="2" customWidth="1"/>
    <col min="3591" max="3591" width="31.140625" style="2" customWidth="1"/>
    <col min="3592" max="3592" width="33.85546875" style="2" customWidth="1"/>
    <col min="3593" max="3593" width="58.5703125" style="2" customWidth="1"/>
    <col min="3594" max="3840" width="9" style="2" bestFit="1"/>
    <col min="3841" max="3841" width="15.85546875" style="2" customWidth="1"/>
    <col min="3842" max="3842" width="25.140625" style="2" customWidth="1"/>
    <col min="3843" max="3843" width="16.140625" style="2" bestFit="1" customWidth="1"/>
    <col min="3844" max="3844" width="21.5703125" style="2" customWidth="1"/>
    <col min="3845" max="3845" width="26.140625" style="2" customWidth="1"/>
    <col min="3846" max="3846" width="35" style="2" customWidth="1"/>
    <col min="3847" max="3847" width="31.140625" style="2" customWidth="1"/>
    <col min="3848" max="3848" width="33.85546875" style="2" customWidth="1"/>
    <col min="3849" max="3849" width="58.5703125" style="2" customWidth="1"/>
    <col min="3850" max="4096" width="9" style="2" bestFit="1"/>
    <col min="4097" max="4097" width="15.85546875" style="2" customWidth="1"/>
    <col min="4098" max="4098" width="25.140625" style="2" customWidth="1"/>
    <col min="4099" max="4099" width="16.140625" style="2" bestFit="1" customWidth="1"/>
    <col min="4100" max="4100" width="21.5703125" style="2" customWidth="1"/>
    <col min="4101" max="4101" width="26.140625" style="2" customWidth="1"/>
    <col min="4102" max="4102" width="35" style="2" customWidth="1"/>
    <col min="4103" max="4103" width="31.140625" style="2" customWidth="1"/>
    <col min="4104" max="4104" width="33.85546875" style="2" customWidth="1"/>
    <col min="4105" max="4105" width="58.5703125" style="2" customWidth="1"/>
    <col min="4106" max="4352" width="9" style="2" bestFit="1"/>
    <col min="4353" max="4353" width="15.85546875" style="2" customWidth="1"/>
    <col min="4354" max="4354" width="25.140625" style="2" customWidth="1"/>
    <col min="4355" max="4355" width="16.140625" style="2" bestFit="1" customWidth="1"/>
    <col min="4356" max="4356" width="21.5703125" style="2" customWidth="1"/>
    <col min="4357" max="4357" width="26.140625" style="2" customWidth="1"/>
    <col min="4358" max="4358" width="35" style="2" customWidth="1"/>
    <col min="4359" max="4359" width="31.140625" style="2" customWidth="1"/>
    <col min="4360" max="4360" width="33.85546875" style="2" customWidth="1"/>
    <col min="4361" max="4361" width="58.5703125" style="2" customWidth="1"/>
    <col min="4362" max="4608" width="9" style="2" bestFit="1"/>
    <col min="4609" max="4609" width="15.85546875" style="2" customWidth="1"/>
    <col min="4610" max="4610" width="25.140625" style="2" customWidth="1"/>
    <col min="4611" max="4611" width="16.140625" style="2" bestFit="1" customWidth="1"/>
    <col min="4612" max="4612" width="21.5703125" style="2" customWidth="1"/>
    <col min="4613" max="4613" width="26.140625" style="2" customWidth="1"/>
    <col min="4614" max="4614" width="35" style="2" customWidth="1"/>
    <col min="4615" max="4615" width="31.140625" style="2" customWidth="1"/>
    <col min="4616" max="4616" width="33.85546875" style="2" customWidth="1"/>
    <col min="4617" max="4617" width="58.5703125" style="2" customWidth="1"/>
    <col min="4618" max="4864" width="9" style="2" bestFit="1"/>
    <col min="4865" max="4865" width="15.85546875" style="2" customWidth="1"/>
    <col min="4866" max="4866" width="25.140625" style="2" customWidth="1"/>
    <col min="4867" max="4867" width="16.140625" style="2" bestFit="1" customWidth="1"/>
    <col min="4868" max="4868" width="21.5703125" style="2" customWidth="1"/>
    <col min="4869" max="4869" width="26.140625" style="2" customWidth="1"/>
    <col min="4870" max="4870" width="35" style="2" customWidth="1"/>
    <col min="4871" max="4871" width="31.140625" style="2" customWidth="1"/>
    <col min="4872" max="4872" width="33.85546875" style="2" customWidth="1"/>
    <col min="4873" max="4873" width="58.5703125" style="2" customWidth="1"/>
    <col min="4874" max="5120" width="9" style="2" bestFit="1"/>
    <col min="5121" max="5121" width="15.85546875" style="2" customWidth="1"/>
    <col min="5122" max="5122" width="25.140625" style="2" customWidth="1"/>
    <col min="5123" max="5123" width="16.140625" style="2" bestFit="1" customWidth="1"/>
    <col min="5124" max="5124" width="21.5703125" style="2" customWidth="1"/>
    <col min="5125" max="5125" width="26.140625" style="2" customWidth="1"/>
    <col min="5126" max="5126" width="35" style="2" customWidth="1"/>
    <col min="5127" max="5127" width="31.140625" style="2" customWidth="1"/>
    <col min="5128" max="5128" width="33.85546875" style="2" customWidth="1"/>
    <col min="5129" max="5129" width="58.5703125" style="2" customWidth="1"/>
    <col min="5130" max="5376" width="9" style="2" bestFit="1"/>
    <col min="5377" max="5377" width="15.85546875" style="2" customWidth="1"/>
    <col min="5378" max="5378" width="25.140625" style="2" customWidth="1"/>
    <col min="5379" max="5379" width="16.140625" style="2" bestFit="1" customWidth="1"/>
    <col min="5380" max="5380" width="21.5703125" style="2" customWidth="1"/>
    <col min="5381" max="5381" width="26.140625" style="2" customWidth="1"/>
    <col min="5382" max="5382" width="35" style="2" customWidth="1"/>
    <col min="5383" max="5383" width="31.140625" style="2" customWidth="1"/>
    <col min="5384" max="5384" width="33.85546875" style="2" customWidth="1"/>
    <col min="5385" max="5385" width="58.5703125" style="2" customWidth="1"/>
    <col min="5386" max="5632" width="9" style="2" bestFit="1"/>
    <col min="5633" max="5633" width="15.85546875" style="2" customWidth="1"/>
    <col min="5634" max="5634" width="25.140625" style="2" customWidth="1"/>
    <col min="5635" max="5635" width="16.140625" style="2" bestFit="1" customWidth="1"/>
    <col min="5636" max="5636" width="21.5703125" style="2" customWidth="1"/>
    <col min="5637" max="5637" width="26.140625" style="2" customWidth="1"/>
    <col min="5638" max="5638" width="35" style="2" customWidth="1"/>
    <col min="5639" max="5639" width="31.140625" style="2" customWidth="1"/>
    <col min="5640" max="5640" width="33.85546875" style="2" customWidth="1"/>
    <col min="5641" max="5641" width="58.5703125" style="2" customWidth="1"/>
    <col min="5642" max="5888" width="9" style="2" bestFit="1"/>
    <col min="5889" max="5889" width="15.85546875" style="2" customWidth="1"/>
    <col min="5890" max="5890" width="25.140625" style="2" customWidth="1"/>
    <col min="5891" max="5891" width="16.140625" style="2" bestFit="1" customWidth="1"/>
    <col min="5892" max="5892" width="21.5703125" style="2" customWidth="1"/>
    <col min="5893" max="5893" width="26.140625" style="2" customWidth="1"/>
    <col min="5894" max="5894" width="35" style="2" customWidth="1"/>
    <col min="5895" max="5895" width="31.140625" style="2" customWidth="1"/>
    <col min="5896" max="5896" width="33.85546875" style="2" customWidth="1"/>
    <col min="5897" max="5897" width="58.5703125" style="2" customWidth="1"/>
    <col min="5898" max="6144" width="9" style="2" bestFit="1"/>
    <col min="6145" max="6145" width="15.85546875" style="2" customWidth="1"/>
    <col min="6146" max="6146" width="25.140625" style="2" customWidth="1"/>
    <col min="6147" max="6147" width="16.140625" style="2" bestFit="1" customWidth="1"/>
    <col min="6148" max="6148" width="21.5703125" style="2" customWidth="1"/>
    <col min="6149" max="6149" width="26.140625" style="2" customWidth="1"/>
    <col min="6150" max="6150" width="35" style="2" customWidth="1"/>
    <col min="6151" max="6151" width="31.140625" style="2" customWidth="1"/>
    <col min="6152" max="6152" width="33.85546875" style="2" customWidth="1"/>
    <col min="6153" max="6153" width="58.5703125" style="2" customWidth="1"/>
    <col min="6154" max="6400" width="9" style="2" bestFit="1"/>
    <col min="6401" max="6401" width="15.85546875" style="2" customWidth="1"/>
    <col min="6402" max="6402" width="25.140625" style="2" customWidth="1"/>
    <col min="6403" max="6403" width="16.140625" style="2" bestFit="1" customWidth="1"/>
    <col min="6404" max="6404" width="21.5703125" style="2" customWidth="1"/>
    <col min="6405" max="6405" width="26.140625" style="2" customWidth="1"/>
    <col min="6406" max="6406" width="35" style="2" customWidth="1"/>
    <col min="6407" max="6407" width="31.140625" style="2" customWidth="1"/>
    <col min="6408" max="6408" width="33.85546875" style="2" customWidth="1"/>
    <col min="6409" max="6409" width="58.5703125" style="2" customWidth="1"/>
    <col min="6410" max="6656" width="9" style="2" bestFit="1"/>
    <col min="6657" max="6657" width="15.85546875" style="2" customWidth="1"/>
    <col min="6658" max="6658" width="25.140625" style="2" customWidth="1"/>
    <col min="6659" max="6659" width="16.140625" style="2" bestFit="1" customWidth="1"/>
    <col min="6660" max="6660" width="21.5703125" style="2" customWidth="1"/>
    <col min="6661" max="6661" width="26.140625" style="2" customWidth="1"/>
    <col min="6662" max="6662" width="35" style="2" customWidth="1"/>
    <col min="6663" max="6663" width="31.140625" style="2" customWidth="1"/>
    <col min="6664" max="6664" width="33.85546875" style="2" customWidth="1"/>
    <col min="6665" max="6665" width="58.5703125" style="2" customWidth="1"/>
    <col min="6666" max="6912" width="9" style="2" bestFit="1"/>
    <col min="6913" max="6913" width="15.85546875" style="2" customWidth="1"/>
    <col min="6914" max="6914" width="25.140625" style="2" customWidth="1"/>
    <col min="6915" max="6915" width="16.140625" style="2" bestFit="1" customWidth="1"/>
    <col min="6916" max="6916" width="21.5703125" style="2" customWidth="1"/>
    <col min="6917" max="6917" width="26.140625" style="2" customWidth="1"/>
    <col min="6918" max="6918" width="35" style="2" customWidth="1"/>
    <col min="6919" max="6919" width="31.140625" style="2" customWidth="1"/>
    <col min="6920" max="6920" width="33.85546875" style="2" customWidth="1"/>
    <col min="6921" max="6921" width="58.5703125" style="2" customWidth="1"/>
    <col min="6922" max="7168" width="9" style="2" bestFit="1"/>
    <col min="7169" max="7169" width="15.85546875" style="2" customWidth="1"/>
    <col min="7170" max="7170" width="25.140625" style="2" customWidth="1"/>
    <col min="7171" max="7171" width="16.140625" style="2" bestFit="1" customWidth="1"/>
    <col min="7172" max="7172" width="21.5703125" style="2" customWidth="1"/>
    <col min="7173" max="7173" width="26.140625" style="2" customWidth="1"/>
    <col min="7174" max="7174" width="35" style="2" customWidth="1"/>
    <col min="7175" max="7175" width="31.140625" style="2" customWidth="1"/>
    <col min="7176" max="7176" width="33.85546875" style="2" customWidth="1"/>
    <col min="7177" max="7177" width="58.5703125" style="2" customWidth="1"/>
    <col min="7178" max="7424" width="9" style="2" bestFit="1"/>
    <col min="7425" max="7425" width="15.85546875" style="2" customWidth="1"/>
    <col min="7426" max="7426" width="25.140625" style="2" customWidth="1"/>
    <col min="7427" max="7427" width="16.140625" style="2" bestFit="1" customWidth="1"/>
    <col min="7428" max="7428" width="21.5703125" style="2" customWidth="1"/>
    <col min="7429" max="7429" width="26.140625" style="2" customWidth="1"/>
    <col min="7430" max="7430" width="35" style="2" customWidth="1"/>
    <col min="7431" max="7431" width="31.140625" style="2" customWidth="1"/>
    <col min="7432" max="7432" width="33.85546875" style="2" customWidth="1"/>
    <col min="7433" max="7433" width="58.5703125" style="2" customWidth="1"/>
    <col min="7434" max="7680" width="9" style="2" bestFit="1"/>
    <col min="7681" max="7681" width="15.85546875" style="2" customWidth="1"/>
    <col min="7682" max="7682" width="25.140625" style="2" customWidth="1"/>
    <col min="7683" max="7683" width="16.140625" style="2" bestFit="1" customWidth="1"/>
    <col min="7684" max="7684" width="21.5703125" style="2" customWidth="1"/>
    <col min="7685" max="7685" width="26.140625" style="2" customWidth="1"/>
    <col min="7686" max="7686" width="35" style="2" customWidth="1"/>
    <col min="7687" max="7687" width="31.140625" style="2" customWidth="1"/>
    <col min="7688" max="7688" width="33.85546875" style="2" customWidth="1"/>
    <col min="7689" max="7689" width="58.5703125" style="2" customWidth="1"/>
    <col min="7690" max="7936" width="9" style="2" bestFit="1"/>
    <col min="7937" max="7937" width="15.85546875" style="2" customWidth="1"/>
    <col min="7938" max="7938" width="25.140625" style="2" customWidth="1"/>
    <col min="7939" max="7939" width="16.140625" style="2" bestFit="1" customWidth="1"/>
    <col min="7940" max="7940" width="21.5703125" style="2" customWidth="1"/>
    <col min="7941" max="7941" width="26.140625" style="2" customWidth="1"/>
    <col min="7942" max="7942" width="35" style="2" customWidth="1"/>
    <col min="7943" max="7943" width="31.140625" style="2" customWidth="1"/>
    <col min="7944" max="7944" width="33.85546875" style="2" customWidth="1"/>
    <col min="7945" max="7945" width="58.5703125" style="2" customWidth="1"/>
    <col min="7946" max="8192" width="9" style="2" bestFit="1"/>
    <col min="8193" max="8193" width="15.85546875" style="2" customWidth="1"/>
    <col min="8194" max="8194" width="25.140625" style="2" customWidth="1"/>
    <col min="8195" max="8195" width="16.140625" style="2" bestFit="1" customWidth="1"/>
    <col min="8196" max="8196" width="21.5703125" style="2" customWidth="1"/>
    <col min="8197" max="8197" width="26.140625" style="2" customWidth="1"/>
    <col min="8198" max="8198" width="35" style="2" customWidth="1"/>
    <col min="8199" max="8199" width="31.140625" style="2" customWidth="1"/>
    <col min="8200" max="8200" width="33.85546875" style="2" customWidth="1"/>
    <col min="8201" max="8201" width="58.5703125" style="2" customWidth="1"/>
    <col min="8202" max="8448" width="9" style="2" bestFit="1"/>
    <col min="8449" max="8449" width="15.85546875" style="2" customWidth="1"/>
    <col min="8450" max="8450" width="25.140625" style="2" customWidth="1"/>
    <col min="8451" max="8451" width="16.140625" style="2" bestFit="1" customWidth="1"/>
    <col min="8452" max="8452" width="21.5703125" style="2" customWidth="1"/>
    <col min="8453" max="8453" width="26.140625" style="2" customWidth="1"/>
    <col min="8454" max="8454" width="35" style="2" customWidth="1"/>
    <col min="8455" max="8455" width="31.140625" style="2" customWidth="1"/>
    <col min="8456" max="8456" width="33.85546875" style="2" customWidth="1"/>
    <col min="8457" max="8457" width="58.5703125" style="2" customWidth="1"/>
    <col min="8458" max="8704" width="9" style="2" bestFit="1"/>
    <col min="8705" max="8705" width="15.85546875" style="2" customWidth="1"/>
    <col min="8706" max="8706" width="25.140625" style="2" customWidth="1"/>
    <col min="8707" max="8707" width="16.140625" style="2" bestFit="1" customWidth="1"/>
    <col min="8708" max="8708" width="21.5703125" style="2" customWidth="1"/>
    <col min="8709" max="8709" width="26.140625" style="2" customWidth="1"/>
    <col min="8710" max="8710" width="35" style="2" customWidth="1"/>
    <col min="8711" max="8711" width="31.140625" style="2" customWidth="1"/>
    <col min="8712" max="8712" width="33.85546875" style="2" customWidth="1"/>
    <col min="8713" max="8713" width="58.5703125" style="2" customWidth="1"/>
    <col min="8714" max="8960" width="9" style="2" bestFit="1"/>
    <col min="8961" max="8961" width="15.85546875" style="2" customWidth="1"/>
    <col min="8962" max="8962" width="25.140625" style="2" customWidth="1"/>
    <col min="8963" max="8963" width="16.140625" style="2" bestFit="1" customWidth="1"/>
    <col min="8964" max="8964" width="21.5703125" style="2" customWidth="1"/>
    <col min="8965" max="8965" width="26.140625" style="2" customWidth="1"/>
    <col min="8966" max="8966" width="35" style="2" customWidth="1"/>
    <col min="8967" max="8967" width="31.140625" style="2" customWidth="1"/>
    <col min="8968" max="8968" width="33.85546875" style="2" customWidth="1"/>
    <col min="8969" max="8969" width="58.5703125" style="2" customWidth="1"/>
    <col min="8970" max="9216" width="9" style="2" bestFit="1"/>
    <col min="9217" max="9217" width="15.85546875" style="2" customWidth="1"/>
    <col min="9218" max="9218" width="25.140625" style="2" customWidth="1"/>
    <col min="9219" max="9219" width="16.140625" style="2" bestFit="1" customWidth="1"/>
    <col min="9220" max="9220" width="21.5703125" style="2" customWidth="1"/>
    <col min="9221" max="9221" width="26.140625" style="2" customWidth="1"/>
    <col min="9222" max="9222" width="35" style="2" customWidth="1"/>
    <col min="9223" max="9223" width="31.140625" style="2" customWidth="1"/>
    <col min="9224" max="9224" width="33.85546875" style="2" customWidth="1"/>
    <col min="9225" max="9225" width="58.5703125" style="2" customWidth="1"/>
    <col min="9226" max="9472" width="9" style="2" bestFit="1"/>
    <col min="9473" max="9473" width="15.85546875" style="2" customWidth="1"/>
    <col min="9474" max="9474" width="25.140625" style="2" customWidth="1"/>
    <col min="9475" max="9475" width="16.140625" style="2" bestFit="1" customWidth="1"/>
    <col min="9476" max="9476" width="21.5703125" style="2" customWidth="1"/>
    <col min="9477" max="9477" width="26.140625" style="2" customWidth="1"/>
    <col min="9478" max="9478" width="35" style="2" customWidth="1"/>
    <col min="9479" max="9479" width="31.140625" style="2" customWidth="1"/>
    <col min="9480" max="9480" width="33.85546875" style="2" customWidth="1"/>
    <col min="9481" max="9481" width="58.5703125" style="2" customWidth="1"/>
    <col min="9482" max="9728" width="9" style="2" bestFit="1"/>
    <col min="9729" max="9729" width="15.85546875" style="2" customWidth="1"/>
    <col min="9730" max="9730" width="25.140625" style="2" customWidth="1"/>
    <col min="9731" max="9731" width="16.140625" style="2" bestFit="1" customWidth="1"/>
    <col min="9732" max="9732" width="21.5703125" style="2" customWidth="1"/>
    <col min="9733" max="9733" width="26.140625" style="2" customWidth="1"/>
    <col min="9734" max="9734" width="35" style="2" customWidth="1"/>
    <col min="9735" max="9735" width="31.140625" style="2" customWidth="1"/>
    <col min="9736" max="9736" width="33.85546875" style="2" customWidth="1"/>
    <col min="9737" max="9737" width="58.5703125" style="2" customWidth="1"/>
    <col min="9738" max="9984" width="9" style="2" bestFit="1"/>
    <col min="9985" max="9985" width="15.85546875" style="2" customWidth="1"/>
    <col min="9986" max="9986" width="25.140625" style="2" customWidth="1"/>
    <col min="9987" max="9987" width="16.140625" style="2" bestFit="1" customWidth="1"/>
    <col min="9988" max="9988" width="21.5703125" style="2" customWidth="1"/>
    <col min="9989" max="9989" width="26.140625" style="2" customWidth="1"/>
    <col min="9990" max="9990" width="35" style="2" customWidth="1"/>
    <col min="9991" max="9991" width="31.140625" style="2" customWidth="1"/>
    <col min="9992" max="9992" width="33.85546875" style="2" customWidth="1"/>
    <col min="9993" max="9993" width="58.5703125" style="2" customWidth="1"/>
    <col min="9994" max="10240" width="9" style="2" bestFit="1"/>
    <col min="10241" max="10241" width="15.85546875" style="2" customWidth="1"/>
    <col min="10242" max="10242" width="25.140625" style="2" customWidth="1"/>
    <col min="10243" max="10243" width="16.140625" style="2" bestFit="1" customWidth="1"/>
    <col min="10244" max="10244" width="21.5703125" style="2" customWidth="1"/>
    <col min="10245" max="10245" width="26.140625" style="2" customWidth="1"/>
    <col min="10246" max="10246" width="35" style="2" customWidth="1"/>
    <col min="10247" max="10247" width="31.140625" style="2" customWidth="1"/>
    <col min="10248" max="10248" width="33.85546875" style="2" customWidth="1"/>
    <col min="10249" max="10249" width="58.5703125" style="2" customWidth="1"/>
    <col min="10250" max="10496" width="9" style="2" bestFit="1"/>
    <col min="10497" max="10497" width="15.85546875" style="2" customWidth="1"/>
    <col min="10498" max="10498" width="25.140625" style="2" customWidth="1"/>
    <col min="10499" max="10499" width="16.140625" style="2" bestFit="1" customWidth="1"/>
    <col min="10500" max="10500" width="21.5703125" style="2" customWidth="1"/>
    <col min="10501" max="10501" width="26.140625" style="2" customWidth="1"/>
    <col min="10502" max="10502" width="35" style="2" customWidth="1"/>
    <col min="10503" max="10503" width="31.140625" style="2" customWidth="1"/>
    <col min="10504" max="10504" width="33.85546875" style="2" customWidth="1"/>
    <col min="10505" max="10505" width="58.5703125" style="2" customWidth="1"/>
    <col min="10506" max="10752" width="9" style="2" bestFit="1"/>
    <col min="10753" max="10753" width="15.85546875" style="2" customWidth="1"/>
    <col min="10754" max="10754" width="25.140625" style="2" customWidth="1"/>
    <col min="10755" max="10755" width="16.140625" style="2" bestFit="1" customWidth="1"/>
    <col min="10756" max="10756" width="21.5703125" style="2" customWidth="1"/>
    <col min="10757" max="10757" width="26.140625" style="2" customWidth="1"/>
    <col min="10758" max="10758" width="35" style="2" customWidth="1"/>
    <col min="10759" max="10759" width="31.140625" style="2" customWidth="1"/>
    <col min="10760" max="10760" width="33.85546875" style="2" customWidth="1"/>
    <col min="10761" max="10761" width="58.5703125" style="2" customWidth="1"/>
    <col min="10762" max="11008" width="9" style="2" bestFit="1"/>
    <col min="11009" max="11009" width="15.85546875" style="2" customWidth="1"/>
    <col min="11010" max="11010" width="25.140625" style="2" customWidth="1"/>
    <col min="11011" max="11011" width="16.140625" style="2" bestFit="1" customWidth="1"/>
    <col min="11012" max="11012" width="21.5703125" style="2" customWidth="1"/>
    <col min="11013" max="11013" width="26.140625" style="2" customWidth="1"/>
    <col min="11014" max="11014" width="35" style="2" customWidth="1"/>
    <col min="11015" max="11015" width="31.140625" style="2" customWidth="1"/>
    <col min="11016" max="11016" width="33.85546875" style="2" customWidth="1"/>
    <col min="11017" max="11017" width="58.5703125" style="2" customWidth="1"/>
    <col min="11018" max="11264" width="9" style="2" bestFit="1"/>
    <col min="11265" max="11265" width="15.85546875" style="2" customWidth="1"/>
    <col min="11266" max="11266" width="25.140625" style="2" customWidth="1"/>
    <col min="11267" max="11267" width="16.140625" style="2" bestFit="1" customWidth="1"/>
    <col min="11268" max="11268" width="21.5703125" style="2" customWidth="1"/>
    <col min="11269" max="11269" width="26.140625" style="2" customWidth="1"/>
    <col min="11270" max="11270" width="35" style="2" customWidth="1"/>
    <col min="11271" max="11271" width="31.140625" style="2" customWidth="1"/>
    <col min="11272" max="11272" width="33.85546875" style="2" customWidth="1"/>
    <col min="11273" max="11273" width="58.5703125" style="2" customWidth="1"/>
    <col min="11274" max="11520" width="9" style="2" bestFit="1"/>
    <col min="11521" max="11521" width="15.85546875" style="2" customWidth="1"/>
    <col min="11522" max="11522" width="25.140625" style="2" customWidth="1"/>
    <col min="11523" max="11523" width="16.140625" style="2" bestFit="1" customWidth="1"/>
    <col min="11524" max="11524" width="21.5703125" style="2" customWidth="1"/>
    <col min="11525" max="11525" width="26.140625" style="2" customWidth="1"/>
    <col min="11526" max="11526" width="35" style="2" customWidth="1"/>
    <col min="11527" max="11527" width="31.140625" style="2" customWidth="1"/>
    <col min="11528" max="11528" width="33.85546875" style="2" customWidth="1"/>
    <col min="11529" max="11529" width="58.5703125" style="2" customWidth="1"/>
    <col min="11530" max="11776" width="9" style="2" bestFit="1"/>
    <col min="11777" max="11777" width="15.85546875" style="2" customWidth="1"/>
    <col min="11778" max="11778" width="25.140625" style="2" customWidth="1"/>
    <col min="11779" max="11779" width="16.140625" style="2" bestFit="1" customWidth="1"/>
    <col min="11780" max="11780" width="21.5703125" style="2" customWidth="1"/>
    <col min="11781" max="11781" width="26.140625" style="2" customWidth="1"/>
    <col min="11782" max="11782" width="35" style="2" customWidth="1"/>
    <col min="11783" max="11783" width="31.140625" style="2" customWidth="1"/>
    <col min="11784" max="11784" width="33.85546875" style="2" customWidth="1"/>
    <col min="11785" max="11785" width="58.5703125" style="2" customWidth="1"/>
    <col min="11786" max="12032" width="9" style="2" bestFit="1"/>
    <col min="12033" max="12033" width="15.85546875" style="2" customWidth="1"/>
    <col min="12034" max="12034" width="25.140625" style="2" customWidth="1"/>
    <col min="12035" max="12035" width="16.140625" style="2" bestFit="1" customWidth="1"/>
    <col min="12036" max="12036" width="21.5703125" style="2" customWidth="1"/>
    <col min="12037" max="12037" width="26.140625" style="2" customWidth="1"/>
    <col min="12038" max="12038" width="35" style="2" customWidth="1"/>
    <col min="12039" max="12039" width="31.140625" style="2" customWidth="1"/>
    <col min="12040" max="12040" width="33.85546875" style="2" customWidth="1"/>
    <col min="12041" max="12041" width="58.5703125" style="2" customWidth="1"/>
    <col min="12042" max="12288" width="9" style="2" bestFit="1"/>
    <col min="12289" max="12289" width="15.85546875" style="2" customWidth="1"/>
    <col min="12290" max="12290" width="25.140625" style="2" customWidth="1"/>
    <col min="12291" max="12291" width="16.140625" style="2" bestFit="1" customWidth="1"/>
    <col min="12292" max="12292" width="21.5703125" style="2" customWidth="1"/>
    <col min="12293" max="12293" width="26.140625" style="2" customWidth="1"/>
    <col min="12294" max="12294" width="35" style="2" customWidth="1"/>
    <col min="12295" max="12295" width="31.140625" style="2" customWidth="1"/>
    <col min="12296" max="12296" width="33.85546875" style="2" customWidth="1"/>
    <col min="12297" max="12297" width="58.5703125" style="2" customWidth="1"/>
    <col min="12298" max="12544" width="9" style="2" bestFit="1"/>
    <col min="12545" max="12545" width="15.85546875" style="2" customWidth="1"/>
    <col min="12546" max="12546" width="25.140625" style="2" customWidth="1"/>
    <col min="12547" max="12547" width="16.140625" style="2" bestFit="1" customWidth="1"/>
    <col min="12548" max="12548" width="21.5703125" style="2" customWidth="1"/>
    <col min="12549" max="12549" width="26.140625" style="2" customWidth="1"/>
    <col min="12550" max="12550" width="35" style="2" customWidth="1"/>
    <col min="12551" max="12551" width="31.140625" style="2" customWidth="1"/>
    <col min="12552" max="12552" width="33.85546875" style="2" customWidth="1"/>
    <col min="12553" max="12553" width="58.5703125" style="2" customWidth="1"/>
    <col min="12554" max="12800" width="9" style="2" bestFit="1"/>
    <col min="12801" max="12801" width="15.85546875" style="2" customWidth="1"/>
    <col min="12802" max="12802" width="25.140625" style="2" customWidth="1"/>
    <col min="12803" max="12803" width="16.140625" style="2" bestFit="1" customWidth="1"/>
    <col min="12804" max="12804" width="21.5703125" style="2" customWidth="1"/>
    <col min="12805" max="12805" width="26.140625" style="2" customWidth="1"/>
    <col min="12806" max="12806" width="35" style="2" customWidth="1"/>
    <col min="12807" max="12807" width="31.140625" style="2" customWidth="1"/>
    <col min="12808" max="12808" width="33.85546875" style="2" customWidth="1"/>
    <col min="12809" max="12809" width="58.5703125" style="2" customWidth="1"/>
    <col min="12810" max="13056" width="9" style="2" bestFit="1"/>
    <col min="13057" max="13057" width="15.85546875" style="2" customWidth="1"/>
    <col min="13058" max="13058" width="25.140625" style="2" customWidth="1"/>
    <col min="13059" max="13059" width="16.140625" style="2" bestFit="1" customWidth="1"/>
    <col min="13060" max="13060" width="21.5703125" style="2" customWidth="1"/>
    <col min="13061" max="13061" width="26.140625" style="2" customWidth="1"/>
    <col min="13062" max="13062" width="35" style="2" customWidth="1"/>
    <col min="13063" max="13063" width="31.140625" style="2" customWidth="1"/>
    <col min="13064" max="13064" width="33.85546875" style="2" customWidth="1"/>
    <col min="13065" max="13065" width="58.5703125" style="2" customWidth="1"/>
    <col min="13066" max="13312" width="9" style="2" bestFit="1"/>
    <col min="13313" max="13313" width="15.85546875" style="2" customWidth="1"/>
    <col min="13314" max="13314" width="25.140625" style="2" customWidth="1"/>
    <col min="13315" max="13315" width="16.140625" style="2" bestFit="1" customWidth="1"/>
    <col min="13316" max="13316" width="21.5703125" style="2" customWidth="1"/>
    <col min="13317" max="13317" width="26.140625" style="2" customWidth="1"/>
    <col min="13318" max="13318" width="35" style="2" customWidth="1"/>
    <col min="13319" max="13319" width="31.140625" style="2" customWidth="1"/>
    <col min="13320" max="13320" width="33.85546875" style="2" customWidth="1"/>
    <col min="13321" max="13321" width="58.5703125" style="2" customWidth="1"/>
    <col min="13322" max="13568" width="9" style="2" bestFit="1"/>
    <col min="13569" max="13569" width="15.85546875" style="2" customWidth="1"/>
    <col min="13570" max="13570" width="25.140625" style="2" customWidth="1"/>
    <col min="13571" max="13571" width="16.140625" style="2" bestFit="1" customWidth="1"/>
    <col min="13572" max="13572" width="21.5703125" style="2" customWidth="1"/>
    <col min="13573" max="13573" width="26.140625" style="2" customWidth="1"/>
    <col min="13574" max="13574" width="35" style="2" customWidth="1"/>
    <col min="13575" max="13575" width="31.140625" style="2" customWidth="1"/>
    <col min="13576" max="13576" width="33.85546875" style="2" customWidth="1"/>
    <col min="13577" max="13577" width="58.5703125" style="2" customWidth="1"/>
    <col min="13578" max="13824" width="9" style="2" bestFit="1"/>
    <col min="13825" max="13825" width="15.85546875" style="2" customWidth="1"/>
    <col min="13826" max="13826" width="25.140625" style="2" customWidth="1"/>
    <col min="13827" max="13827" width="16.140625" style="2" bestFit="1" customWidth="1"/>
    <col min="13828" max="13828" width="21.5703125" style="2" customWidth="1"/>
    <col min="13829" max="13829" width="26.140625" style="2" customWidth="1"/>
    <col min="13830" max="13830" width="35" style="2" customWidth="1"/>
    <col min="13831" max="13831" width="31.140625" style="2" customWidth="1"/>
    <col min="13832" max="13832" width="33.85546875" style="2" customWidth="1"/>
    <col min="13833" max="13833" width="58.5703125" style="2" customWidth="1"/>
    <col min="13834" max="14080" width="9" style="2" bestFit="1"/>
    <col min="14081" max="14081" width="15.85546875" style="2" customWidth="1"/>
    <col min="14082" max="14082" width="25.140625" style="2" customWidth="1"/>
    <col min="14083" max="14083" width="16.140625" style="2" bestFit="1" customWidth="1"/>
    <col min="14084" max="14084" width="21.5703125" style="2" customWidth="1"/>
    <col min="14085" max="14085" width="26.140625" style="2" customWidth="1"/>
    <col min="14086" max="14086" width="35" style="2" customWidth="1"/>
    <col min="14087" max="14087" width="31.140625" style="2" customWidth="1"/>
    <col min="14088" max="14088" width="33.85546875" style="2" customWidth="1"/>
    <col min="14089" max="14089" width="58.5703125" style="2" customWidth="1"/>
    <col min="14090" max="14336" width="9" style="2" bestFit="1"/>
    <col min="14337" max="14337" width="15.85546875" style="2" customWidth="1"/>
    <col min="14338" max="14338" width="25.140625" style="2" customWidth="1"/>
    <col min="14339" max="14339" width="16.140625" style="2" bestFit="1" customWidth="1"/>
    <col min="14340" max="14340" width="21.5703125" style="2" customWidth="1"/>
    <col min="14341" max="14341" width="26.140625" style="2" customWidth="1"/>
    <col min="14342" max="14342" width="35" style="2" customWidth="1"/>
    <col min="14343" max="14343" width="31.140625" style="2" customWidth="1"/>
    <col min="14344" max="14344" width="33.85546875" style="2" customWidth="1"/>
    <col min="14345" max="14345" width="58.5703125" style="2" customWidth="1"/>
    <col min="14346" max="14592" width="9" style="2" bestFit="1"/>
    <col min="14593" max="14593" width="15.85546875" style="2" customWidth="1"/>
    <col min="14594" max="14594" width="25.140625" style="2" customWidth="1"/>
    <col min="14595" max="14595" width="16.140625" style="2" bestFit="1" customWidth="1"/>
    <col min="14596" max="14596" width="21.5703125" style="2" customWidth="1"/>
    <col min="14597" max="14597" width="26.140625" style="2" customWidth="1"/>
    <col min="14598" max="14598" width="35" style="2" customWidth="1"/>
    <col min="14599" max="14599" width="31.140625" style="2" customWidth="1"/>
    <col min="14600" max="14600" width="33.85546875" style="2" customWidth="1"/>
    <col min="14601" max="14601" width="58.5703125" style="2" customWidth="1"/>
    <col min="14602" max="14848" width="9" style="2" bestFit="1"/>
    <col min="14849" max="14849" width="15.85546875" style="2" customWidth="1"/>
    <col min="14850" max="14850" width="25.140625" style="2" customWidth="1"/>
    <col min="14851" max="14851" width="16.140625" style="2" bestFit="1" customWidth="1"/>
    <col min="14852" max="14852" width="21.5703125" style="2" customWidth="1"/>
    <col min="14853" max="14853" width="26.140625" style="2" customWidth="1"/>
    <col min="14854" max="14854" width="35" style="2" customWidth="1"/>
    <col min="14855" max="14855" width="31.140625" style="2" customWidth="1"/>
    <col min="14856" max="14856" width="33.85546875" style="2" customWidth="1"/>
    <col min="14857" max="14857" width="58.5703125" style="2" customWidth="1"/>
    <col min="14858" max="15104" width="9" style="2" bestFit="1"/>
    <col min="15105" max="15105" width="15.85546875" style="2" customWidth="1"/>
    <col min="15106" max="15106" width="25.140625" style="2" customWidth="1"/>
    <col min="15107" max="15107" width="16.140625" style="2" bestFit="1" customWidth="1"/>
    <col min="15108" max="15108" width="21.5703125" style="2" customWidth="1"/>
    <col min="15109" max="15109" width="26.140625" style="2" customWidth="1"/>
    <col min="15110" max="15110" width="35" style="2" customWidth="1"/>
    <col min="15111" max="15111" width="31.140625" style="2" customWidth="1"/>
    <col min="15112" max="15112" width="33.85546875" style="2" customWidth="1"/>
    <col min="15113" max="15113" width="58.5703125" style="2" customWidth="1"/>
    <col min="15114" max="15360" width="9" style="2" bestFit="1"/>
    <col min="15361" max="15361" width="15.85546875" style="2" customWidth="1"/>
    <col min="15362" max="15362" width="25.140625" style="2" customWidth="1"/>
    <col min="15363" max="15363" width="16.140625" style="2" bestFit="1" customWidth="1"/>
    <col min="15364" max="15364" width="21.5703125" style="2" customWidth="1"/>
    <col min="15365" max="15365" width="26.140625" style="2" customWidth="1"/>
    <col min="15366" max="15366" width="35" style="2" customWidth="1"/>
    <col min="15367" max="15367" width="31.140625" style="2" customWidth="1"/>
    <col min="15368" max="15368" width="33.85546875" style="2" customWidth="1"/>
    <col min="15369" max="15369" width="58.5703125" style="2" customWidth="1"/>
    <col min="15370" max="15616" width="9" style="2" bestFit="1"/>
    <col min="15617" max="15617" width="15.85546875" style="2" customWidth="1"/>
    <col min="15618" max="15618" width="25.140625" style="2" customWidth="1"/>
    <col min="15619" max="15619" width="16.140625" style="2" bestFit="1" customWidth="1"/>
    <col min="15620" max="15620" width="21.5703125" style="2" customWidth="1"/>
    <col min="15621" max="15621" width="26.140625" style="2" customWidth="1"/>
    <col min="15622" max="15622" width="35" style="2" customWidth="1"/>
    <col min="15623" max="15623" width="31.140625" style="2" customWidth="1"/>
    <col min="15624" max="15624" width="33.85546875" style="2" customWidth="1"/>
    <col min="15625" max="15625" width="58.5703125" style="2" customWidth="1"/>
    <col min="15626" max="15872" width="9" style="2" bestFit="1"/>
    <col min="15873" max="15873" width="15.85546875" style="2" customWidth="1"/>
    <col min="15874" max="15874" width="25.140625" style="2" customWidth="1"/>
    <col min="15875" max="15875" width="16.140625" style="2" bestFit="1" customWidth="1"/>
    <col min="15876" max="15876" width="21.5703125" style="2" customWidth="1"/>
    <col min="15877" max="15877" width="26.140625" style="2" customWidth="1"/>
    <col min="15878" max="15878" width="35" style="2" customWidth="1"/>
    <col min="15879" max="15879" width="31.140625" style="2" customWidth="1"/>
    <col min="15880" max="15880" width="33.85546875" style="2" customWidth="1"/>
    <col min="15881" max="15881" width="58.5703125" style="2" customWidth="1"/>
    <col min="15882" max="16128" width="9" style="2" bestFit="1"/>
    <col min="16129" max="16129" width="15.85546875" style="2" customWidth="1"/>
    <col min="16130" max="16130" width="25.140625" style="2" customWidth="1"/>
    <col min="16131" max="16131" width="16.140625" style="2" bestFit="1" customWidth="1"/>
    <col min="16132" max="16132" width="21.5703125" style="2" customWidth="1"/>
    <col min="16133" max="16133" width="26.140625" style="2" customWidth="1"/>
    <col min="16134" max="16134" width="35" style="2" customWidth="1"/>
    <col min="16135" max="16135" width="31.140625" style="2" customWidth="1"/>
    <col min="16136" max="16136" width="33.85546875" style="2" customWidth="1"/>
    <col min="16137" max="16137" width="58.5703125" style="2" customWidth="1"/>
    <col min="16138" max="16382" width="9" style="2"/>
    <col min="16383" max="16384" width="9" style="2" customWidth="1"/>
  </cols>
  <sheetData>
    <row r="1" spans="1:19" ht="68.099999999999994" customHeight="1" thickBot="1">
      <c r="A1" s="153" t="s">
        <v>337</v>
      </c>
      <c r="B1" s="153"/>
      <c r="C1" s="153"/>
      <c r="D1" s="153"/>
      <c r="E1" s="153"/>
      <c r="F1" s="153"/>
      <c r="G1" s="153"/>
      <c r="H1" s="153"/>
      <c r="I1" s="153"/>
    </row>
    <row r="2" spans="1:19" s="3" customFormat="1" ht="42.75">
      <c r="A2" s="15" t="s">
        <v>1</v>
      </c>
      <c r="B2" s="16" t="s">
        <v>2</v>
      </c>
      <c r="C2" s="17" t="s">
        <v>3</v>
      </c>
      <c r="D2" s="17" t="s">
        <v>4</v>
      </c>
      <c r="E2" s="17" t="s">
        <v>5</v>
      </c>
      <c r="F2" s="18" t="s">
        <v>338</v>
      </c>
      <c r="G2" s="19" t="s">
        <v>7</v>
      </c>
      <c r="H2" s="17" t="s">
        <v>8</v>
      </c>
      <c r="I2" s="29" t="s">
        <v>9</v>
      </c>
      <c r="J2" s="31" t="s">
        <v>339</v>
      </c>
      <c r="K2" s="31" t="s">
        <v>340</v>
      </c>
      <c r="L2" s="31" t="s">
        <v>341</v>
      </c>
      <c r="M2" s="31" t="s">
        <v>342</v>
      </c>
      <c r="N2" s="31" t="s">
        <v>343</v>
      </c>
      <c r="O2" s="31" t="s">
        <v>344</v>
      </c>
      <c r="P2" s="31" t="s">
        <v>345</v>
      </c>
      <c r="Q2" s="31" t="s">
        <v>346</v>
      </c>
      <c r="R2" s="31" t="s">
        <v>347</v>
      </c>
      <c r="S2" s="31" t="s">
        <v>348</v>
      </c>
    </row>
    <row r="3" spans="1:19" ht="85.5">
      <c r="A3" s="20" t="s">
        <v>10</v>
      </c>
      <c r="B3" s="8" t="s">
        <v>11</v>
      </c>
      <c r="C3" s="8"/>
      <c r="D3" s="9" t="s">
        <v>17</v>
      </c>
      <c r="E3" s="9" t="s">
        <v>18</v>
      </c>
      <c r="F3" s="10"/>
      <c r="G3" s="11" t="s">
        <v>15</v>
      </c>
      <c r="H3" s="8" t="s">
        <v>19</v>
      </c>
      <c r="I3" s="30"/>
      <c r="J3" s="32" t="s">
        <v>349</v>
      </c>
      <c r="K3" s="33" t="s">
        <v>350</v>
      </c>
      <c r="L3" s="33" t="s">
        <v>351</v>
      </c>
      <c r="M3" s="33" t="s">
        <v>352</v>
      </c>
      <c r="N3" s="33"/>
      <c r="O3" s="33"/>
      <c r="P3" s="33"/>
      <c r="Q3" s="33"/>
      <c r="R3" s="33" t="s">
        <v>353</v>
      </c>
      <c r="S3" s="33"/>
    </row>
    <row r="4" spans="1:19" ht="85.5">
      <c r="A4" s="20" t="s">
        <v>10</v>
      </c>
      <c r="B4" s="8" t="s">
        <v>11</v>
      </c>
      <c r="C4" s="8"/>
      <c r="D4" s="9" t="s">
        <v>20</v>
      </c>
      <c r="E4" s="9" t="s">
        <v>21</v>
      </c>
      <c r="F4" s="10"/>
      <c r="G4" s="11" t="s">
        <v>15</v>
      </c>
      <c r="H4" s="8" t="s">
        <v>19</v>
      </c>
      <c r="I4" s="30"/>
      <c r="J4" s="32" t="s">
        <v>354</v>
      </c>
      <c r="K4" s="33" t="s">
        <v>355</v>
      </c>
      <c r="L4" s="33" t="s">
        <v>351</v>
      </c>
      <c r="M4" s="33" t="s">
        <v>352</v>
      </c>
      <c r="N4" s="33" t="s">
        <v>356</v>
      </c>
      <c r="O4" s="45" t="s">
        <v>357</v>
      </c>
      <c r="P4" s="45" t="s">
        <v>358</v>
      </c>
      <c r="Q4" s="34" t="s">
        <v>359</v>
      </c>
      <c r="R4" s="33" t="s">
        <v>360</v>
      </c>
      <c r="S4" s="33"/>
    </row>
    <row r="5" spans="1:19" ht="85.5">
      <c r="A5" s="20" t="s">
        <v>10</v>
      </c>
      <c r="B5" s="8" t="s">
        <v>11</v>
      </c>
      <c r="C5" s="8"/>
      <c r="D5" s="9" t="s">
        <v>23</v>
      </c>
      <c r="E5" s="9" t="s">
        <v>24</v>
      </c>
      <c r="F5" s="10" t="s">
        <v>361</v>
      </c>
      <c r="G5" s="11" t="s">
        <v>15</v>
      </c>
      <c r="H5" s="8" t="s">
        <v>19</v>
      </c>
      <c r="I5" s="30"/>
      <c r="J5" s="32" t="s">
        <v>362</v>
      </c>
      <c r="K5" s="33" t="s">
        <v>363</v>
      </c>
      <c r="L5" s="33" t="s">
        <v>351</v>
      </c>
      <c r="M5" s="33" t="s">
        <v>352</v>
      </c>
      <c r="N5" s="33" t="s">
        <v>364</v>
      </c>
      <c r="O5" s="134" t="s">
        <v>365</v>
      </c>
      <c r="P5" s="134"/>
      <c r="Q5" s="34" t="s">
        <v>366</v>
      </c>
      <c r="R5" s="35" t="s">
        <v>367</v>
      </c>
      <c r="S5" s="33"/>
    </row>
    <row r="6" spans="1:19" ht="85.5">
      <c r="A6" s="20" t="s">
        <v>10</v>
      </c>
      <c r="B6" s="8" t="s">
        <v>11</v>
      </c>
      <c r="C6" s="8"/>
      <c r="D6" s="9" t="s">
        <v>29</v>
      </c>
      <c r="E6" s="9" t="s">
        <v>30</v>
      </c>
      <c r="F6" s="10"/>
      <c r="G6" s="11" t="s">
        <v>15</v>
      </c>
      <c r="H6" s="8" t="s">
        <v>16</v>
      </c>
      <c r="I6" s="30"/>
      <c r="J6" s="32" t="s">
        <v>368</v>
      </c>
      <c r="K6" s="33" t="s">
        <v>369</v>
      </c>
      <c r="L6" s="33" t="s">
        <v>351</v>
      </c>
      <c r="M6" s="33" t="s">
        <v>352</v>
      </c>
      <c r="N6" s="33" t="s">
        <v>370</v>
      </c>
      <c r="O6" s="33"/>
      <c r="P6" s="33"/>
      <c r="Q6" s="34" t="s">
        <v>371</v>
      </c>
      <c r="R6" s="33" t="s">
        <v>360</v>
      </c>
      <c r="S6" s="33"/>
    </row>
    <row r="7" spans="1:19" ht="42.75">
      <c r="A7" s="20" t="s">
        <v>10</v>
      </c>
      <c r="B7" s="8" t="s">
        <v>31</v>
      </c>
      <c r="C7" s="8"/>
      <c r="D7" s="9" t="s">
        <v>35</v>
      </c>
      <c r="E7" s="9" t="s">
        <v>36</v>
      </c>
      <c r="F7" s="10"/>
      <c r="G7" s="11" t="s">
        <v>15</v>
      </c>
      <c r="H7" s="8"/>
      <c r="I7" s="30"/>
      <c r="J7" s="32" t="s">
        <v>372</v>
      </c>
      <c r="K7" s="41" t="s">
        <v>373</v>
      </c>
      <c r="L7" s="33" t="s">
        <v>351</v>
      </c>
      <c r="M7" s="33" t="s">
        <v>352</v>
      </c>
      <c r="N7" s="33"/>
      <c r="O7" s="46" t="s">
        <v>374</v>
      </c>
      <c r="P7" s="46" t="s">
        <v>358</v>
      </c>
      <c r="Q7" s="33"/>
      <c r="R7" s="33" t="s">
        <v>375</v>
      </c>
      <c r="S7" s="33"/>
    </row>
    <row r="8" spans="1:19" ht="57">
      <c r="A8" s="20" t="s">
        <v>10</v>
      </c>
      <c r="B8" s="8" t="s">
        <v>31</v>
      </c>
      <c r="C8" s="8"/>
      <c r="D8" s="9" t="s">
        <v>35</v>
      </c>
      <c r="E8" s="9" t="s">
        <v>38</v>
      </c>
      <c r="F8" s="10"/>
      <c r="G8" s="11" t="s">
        <v>15</v>
      </c>
      <c r="H8" s="8"/>
      <c r="I8" s="30"/>
      <c r="J8" s="32" t="s">
        <v>376</v>
      </c>
      <c r="K8" s="41" t="s">
        <v>377</v>
      </c>
      <c r="L8" s="33" t="s">
        <v>351</v>
      </c>
      <c r="M8" s="33" t="s">
        <v>352</v>
      </c>
      <c r="N8" s="33" t="s">
        <v>378</v>
      </c>
      <c r="O8" s="33"/>
      <c r="P8" s="33"/>
      <c r="Q8" s="33"/>
      <c r="R8" s="33"/>
      <c r="S8" s="33"/>
    </row>
    <row r="9" spans="1:19" ht="57">
      <c r="A9" s="20" t="s">
        <v>10</v>
      </c>
      <c r="B9" s="8" t="s">
        <v>31</v>
      </c>
      <c r="C9" s="8"/>
      <c r="D9" s="9" t="s">
        <v>35</v>
      </c>
      <c r="E9" s="9" t="s">
        <v>39</v>
      </c>
      <c r="F9" s="10"/>
      <c r="G9" s="11" t="s">
        <v>15</v>
      </c>
      <c r="H9" s="8"/>
      <c r="I9" s="30"/>
      <c r="J9" s="32" t="s">
        <v>379</v>
      </c>
      <c r="K9" s="41" t="s">
        <v>380</v>
      </c>
      <c r="L9" s="33" t="s">
        <v>351</v>
      </c>
      <c r="M9" s="33" t="s">
        <v>352</v>
      </c>
      <c r="N9" s="33" t="s">
        <v>381</v>
      </c>
      <c r="O9" s="33"/>
      <c r="P9" s="33"/>
      <c r="Q9" s="33" t="s">
        <v>382</v>
      </c>
      <c r="R9" s="33"/>
      <c r="S9" s="33"/>
    </row>
    <row r="10" spans="1:19" ht="42.75">
      <c r="A10" s="20" t="s">
        <v>10</v>
      </c>
      <c r="B10" s="8" t="s">
        <v>31</v>
      </c>
      <c r="C10" s="8"/>
      <c r="D10" s="9" t="s">
        <v>35</v>
      </c>
      <c r="E10" s="9" t="s">
        <v>40</v>
      </c>
      <c r="F10" s="10"/>
      <c r="G10" s="11" t="s">
        <v>15</v>
      </c>
      <c r="H10" s="8"/>
      <c r="I10" s="30"/>
      <c r="J10" s="32" t="s">
        <v>383</v>
      </c>
      <c r="K10" s="33" t="s">
        <v>384</v>
      </c>
      <c r="L10" s="33" t="s">
        <v>351</v>
      </c>
      <c r="M10" s="33" t="s">
        <v>352</v>
      </c>
      <c r="N10" s="33"/>
      <c r="O10" s="33"/>
      <c r="P10" s="33"/>
      <c r="Q10" s="33"/>
      <c r="R10" s="33"/>
      <c r="S10" s="33"/>
    </row>
    <row r="11" spans="1:19" ht="42.75">
      <c r="A11" s="20" t="s">
        <v>10</v>
      </c>
      <c r="B11" s="8" t="s">
        <v>31</v>
      </c>
      <c r="C11" s="8"/>
      <c r="D11" s="9" t="s">
        <v>35</v>
      </c>
      <c r="E11" s="9" t="s">
        <v>41</v>
      </c>
      <c r="F11" s="10"/>
      <c r="G11" s="11" t="s">
        <v>15</v>
      </c>
      <c r="H11" s="8"/>
      <c r="I11" s="30"/>
      <c r="J11" s="32" t="s">
        <v>385</v>
      </c>
      <c r="K11" s="33" t="s">
        <v>386</v>
      </c>
      <c r="L11" s="33" t="s">
        <v>351</v>
      </c>
      <c r="M11" s="33" t="s">
        <v>352</v>
      </c>
      <c r="N11" s="33"/>
      <c r="O11" s="33"/>
      <c r="P11" s="33"/>
      <c r="Q11" s="33"/>
      <c r="R11" s="33" t="s">
        <v>387</v>
      </c>
      <c r="S11" s="33"/>
    </row>
    <row r="12" spans="1:19" ht="42.75">
      <c r="A12" s="20" t="s">
        <v>10</v>
      </c>
      <c r="B12" s="8" t="s">
        <v>31</v>
      </c>
      <c r="C12" s="8"/>
      <c r="D12" s="9" t="s">
        <v>42</v>
      </c>
      <c r="E12" s="9" t="s">
        <v>43</v>
      </c>
      <c r="F12" s="10"/>
      <c r="G12" s="11" t="s">
        <v>15</v>
      </c>
      <c r="H12" s="8"/>
      <c r="I12" s="30"/>
      <c r="J12" s="32" t="s">
        <v>388</v>
      </c>
      <c r="K12" s="135" t="s">
        <v>389</v>
      </c>
      <c r="L12" s="33" t="s">
        <v>351</v>
      </c>
      <c r="M12" s="33" t="s">
        <v>352</v>
      </c>
      <c r="N12" s="46" t="s">
        <v>390</v>
      </c>
      <c r="O12" s="46" t="s">
        <v>390</v>
      </c>
      <c r="P12" s="46" t="s">
        <v>358</v>
      </c>
      <c r="Q12" s="33"/>
      <c r="R12" s="33"/>
      <c r="S12" s="33"/>
    </row>
    <row r="13" spans="1:19" ht="57">
      <c r="A13" s="20" t="s">
        <v>10</v>
      </c>
      <c r="B13" s="8" t="s">
        <v>31</v>
      </c>
      <c r="C13" s="8"/>
      <c r="D13" s="9" t="s">
        <v>45</v>
      </c>
      <c r="E13" s="9" t="s">
        <v>46</v>
      </c>
      <c r="F13" s="10" t="s">
        <v>47</v>
      </c>
      <c r="G13" s="11" t="s">
        <v>15</v>
      </c>
      <c r="H13" s="8"/>
      <c r="I13" s="30"/>
      <c r="J13" s="32" t="s">
        <v>391</v>
      </c>
      <c r="K13" s="41" t="s">
        <v>392</v>
      </c>
      <c r="L13" s="33" t="s">
        <v>351</v>
      </c>
      <c r="M13" s="33" t="s">
        <v>352</v>
      </c>
      <c r="N13" s="47" t="s">
        <v>393</v>
      </c>
      <c r="O13" s="47" t="s">
        <v>393</v>
      </c>
      <c r="P13" s="47"/>
      <c r="Q13" s="33"/>
      <c r="R13" s="33"/>
      <c r="S13" s="33"/>
    </row>
    <row r="14" spans="1:19" ht="57">
      <c r="A14" s="20" t="s">
        <v>10</v>
      </c>
      <c r="B14" s="8" t="s">
        <v>31</v>
      </c>
      <c r="C14" s="8"/>
      <c r="D14" s="9" t="s">
        <v>45</v>
      </c>
      <c r="E14" s="9" t="s">
        <v>48</v>
      </c>
      <c r="F14" s="10" t="s">
        <v>49</v>
      </c>
      <c r="G14" s="11" t="s">
        <v>15</v>
      </c>
      <c r="H14" s="8"/>
      <c r="I14" s="30"/>
      <c r="J14" s="32" t="s">
        <v>394</v>
      </c>
      <c r="K14" s="41" t="s">
        <v>395</v>
      </c>
      <c r="L14" s="33" t="s">
        <v>351</v>
      </c>
      <c r="M14" s="33" t="s">
        <v>352</v>
      </c>
      <c r="N14" s="47" t="s">
        <v>396</v>
      </c>
      <c r="O14" s="47" t="s">
        <v>397</v>
      </c>
      <c r="P14" s="47"/>
      <c r="Q14" s="33"/>
      <c r="R14" s="33"/>
      <c r="S14" s="33"/>
    </row>
    <row r="15" spans="1:19" ht="85.5">
      <c r="A15" s="20" t="s">
        <v>10</v>
      </c>
      <c r="B15" s="8" t="s">
        <v>31</v>
      </c>
      <c r="C15" s="8"/>
      <c r="D15" s="9" t="s">
        <v>50</v>
      </c>
      <c r="E15" s="9" t="s">
        <v>51</v>
      </c>
      <c r="F15" s="10"/>
      <c r="G15" s="11" t="s">
        <v>15</v>
      </c>
      <c r="H15" s="8" t="s">
        <v>16</v>
      </c>
      <c r="I15" s="30"/>
      <c r="J15" s="32" t="s">
        <v>398</v>
      </c>
      <c r="K15" s="49" t="s">
        <v>399</v>
      </c>
      <c r="L15" s="33" t="s">
        <v>351</v>
      </c>
      <c r="M15" s="33" t="s">
        <v>352</v>
      </c>
      <c r="N15" s="33" t="s">
        <v>400</v>
      </c>
      <c r="O15" s="46" t="s">
        <v>401</v>
      </c>
      <c r="P15" s="46" t="s">
        <v>402</v>
      </c>
      <c r="Q15" s="42" t="s">
        <v>400</v>
      </c>
      <c r="R15" s="33"/>
      <c r="S15" s="33"/>
    </row>
    <row r="16" spans="1:19" ht="85.5">
      <c r="A16" s="20" t="s">
        <v>10</v>
      </c>
      <c r="B16" s="8" t="s">
        <v>31</v>
      </c>
      <c r="C16" s="8"/>
      <c r="D16" s="9" t="s">
        <v>50</v>
      </c>
      <c r="E16" s="9" t="s">
        <v>53</v>
      </c>
      <c r="F16" s="50" t="s">
        <v>403</v>
      </c>
      <c r="G16" s="11" t="s">
        <v>15</v>
      </c>
      <c r="H16" s="8" t="s">
        <v>16</v>
      </c>
      <c r="I16" s="30"/>
      <c r="J16" s="32" t="s">
        <v>404</v>
      </c>
      <c r="K16" s="49" t="s">
        <v>405</v>
      </c>
      <c r="L16" s="33" t="s">
        <v>351</v>
      </c>
      <c r="M16" s="33" t="s">
        <v>352</v>
      </c>
      <c r="N16" s="33" t="s">
        <v>406</v>
      </c>
      <c r="O16" s="46" t="s">
        <v>407</v>
      </c>
      <c r="P16" s="46" t="s">
        <v>402</v>
      </c>
      <c r="Q16" s="33" t="s">
        <v>406</v>
      </c>
      <c r="R16" s="33"/>
      <c r="S16" s="33"/>
    </row>
    <row r="17" spans="1:19" ht="71.25">
      <c r="A17" s="20" t="s">
        <v>10</v>
      </c>
      <c r="B17" s="8" t="s">
        <v>31</v>
      </c>
      <c r="C17" s="8"/>
      <c r="D17" s="9" t="s">
        <v>55</v>
      </c>
      <c r="E17" s="9" t="s">
        <v>56</v>
      </c>
      <c r="F17" s="10" t="s">
        <v>57</v>
      </c>
      <c r="G17" s="11" t="s">
        <v>15</v>
      </c>
      <c r="H17" s="8"/>
      <c r="I17" s="30"/>
      <c r="J17" s="32" t="s">
        <v>408</v>
      </c>
      <c r="K17" s="41" t="s">
        <v>409</v>
      </c>
      <c r="L17" s="33" t="s">
        <v>351</v>
      </c>
      <c r="M17" s="33" t="s">
        <v>352</v>
      </c>
      <c r="N17" s="47" t="s">
        <v>410</v>
      </c>
      <c r="O17" s="47" t="s">
        <v>411</v>
      </c>
      <c r="P17" s="47"/>
      <c r="Q17" s="33"/>
      <c r="R17" s="33"/>
      <c r="S17" s="33"/>
    </row>
    <row r="18" spans="1:19" ht="42.75">
      <c r="A18" s="20" t="s">
        <v>10</v>
      </c>
      <c r="B18" s="8" t="s">
        <v>31</v>
      </c>
      <c r="C18" s="8"/>
      <c r="D18" s="9" t="s">
        <v>58</v>
      </c>
      <c r="E18" s="9" t="s">
        <v>61</v>
      </c>
      <c r="F18" s="10" t="s">
        <v>62</v>
      </c>
      <c r="G18" s="11" t="s">
        <v>15</v>
      </c>
      <c r="H18" s="8"/>
      <c r="I18" s="30"/>
      <c r="J18" s="32" t="s">
        <v>412</v>
      </c>
      <c r="K18" s="48" t="s">
        <v>413</v>
      </c>
      <c r="L18" s="33" t="s">
        <v>351</v>
      </c>
      <c r="M18" s="33" t="s">
        <v>352</v>
      </c>
      <c r="N18" s="33" t="s">
        <v>414</v>
      </c>
      <c r="O18" s="134" t="s">
        <v>415</v>
      </c>
      <c r="P18" s="134"/>
      <c r="Q18" s="33" t="s">
        <v>416</v>
      </c>
      <c r="R18" s="33"/>
      <c r="S18" s="33"/>
    </row>
    <row r="19" spans="1:19" ht="42.75">
      <c r="A19" s="20" t="s">
        <v>10</v>
      </c>
      <c r="B19" s="8" t="s">
        <v>31</v>
      </c>
      <c r="C19" s="8"/>
      <c r="D19" s="9" t="s">
        <v>58</v>
      </c>
      <c r="E19" s="9" t="s">
        <v>417</v>
      </c>
      <c r="F19" s="10" t="s">
        <v>60</v>
      </c>
      <c r="G19" s="11" t="s">
        <v>15</v>
      </c>
      <c r="H19" s="8"/>
      <c r="I19" s="30"/>
      <c r="J19" s="32" t="s">
        <v>418</v>
      </c>
      <c r="K19" s="33" t="s">
        <v>419</v>
      </c>
      <c r="L19" s="33" t="s">
        <v>351</v>
      </c>
      <c r="M19" s="33" t="s">
        <v>352</v>
      </c>
      <c r="N19" s="47" t="s">
        <v>420</v>
      </c>
      <c r="O19" s="47" t="s">
        <v>420</v>
      </c>
      <c r="P19" s="47"/>
      <c r="Q19" s="33"/>
      <c r="R19" s="33"/>
      <c r="S19" s="33"/>
    </row>
    <row r="20" spans="1:19" ht="57">
      <c r="A20" s="20" t="s">
        <v>10</v>
      </c>
      <c r="B20" s="8" t="s">
        <v>31</v>
      </c>
      <c r="C20" s="8"/>
      <c r="D20" s="9" t="s">
        <v>58</v>
      </c>
      <c r="E20" s="9" t="s">
        <v>64</v>
      </c>
      <c r="F20" s="10" t="s">
        <v>421</v>
      </c>
      <c r="G20" s="11" t="s">
        <v>15</v>
      </c>
      <c r="H20" s="8"/>
      <c r="I20" s="30"/>
      <c r="J20" s="32" t="s">
        <v>422</v>
      </c>
      <c r="K20" s="135" t="s">
        <v>423</v>
      </c>
      <c r="L20" s="33" t="s">
        <v>351</v>
      </c>
      <c r="M20" s="33" t="s">
        <v>352</v>
      </c>
      <c r="N20" s="55" t="s">
        <v>424</v>
      </c>
      <c r="O20" s="55" t="s">
        <v>425</v>
      </c>
      <c r="P20" s="46" t="s">
        <v>402</v>
      </c>
      <c r="Q20" s="33"/>
      <c r="R20" s="33"/>
      <c r="S20" s="33"/>
    </row>
    <row r="21" spans="1:19" ht="57">
      <c r="A21" s="20" t="s">
        <v>10</v>
      </c>
      <c r="B21" s="8" t="s">
        <v>31</v>
      </c>
      <c r="C21" s="8"/>
      <c r="D21" s="9" t="s">
        <v>66</v>
      </c>
      <c r="E21" s="9" t="s">
        <v>69</v>
      </c>
      <c r="F21" s="10" t="s">
        <v>70</v>
      </c>
      <c r="G21" s="11" t="s">
        <v>15</v>
      </c>
      <c r="H21" s="8"/>
      <c r="I21" s="30"/>
      <c r="J21" s="32" t="s">
        <v>426</v>
      </c>
      <c r="K21" s="135" t="s">
        <v>427</v>
      </c>
      <c r="L21" s="33" t="s">
        <v>351</v>
      </c>
      <c r="M21" s="33" t="s">
        <v>352</v>
      </c>
      <c r="N21" s="134" t="s">
        <v>428</v>
      </c>
      <c r="O21" s="134" t="s">
        <v>428</v>
      </c>
      <c r="P21" s="134"/>
      <c r="Q21" s="33"/>
      <c r="R21" s="33"/>
      <c r="S21" s="33"/>
    </row>
    <row r="22" spans="1:19" ht="57">
      <c r="A22" s="20" t="s">
        <v>10</v>
      </c>
      <c r="B22" s="8" t="s">
        <v>31</v>
      </c>
      <c r="C22" s="8"/>
      <c r="D22" s="9" t="s">
        <v>66</v>
      </c>
      <c r="E22" s="9" t="s">
        <v>71</v>
      </c>
      <c r="F22" s="10" t="s">
        <v>72</v>
      </c>
      <c r="G22" s="11" t="s">
        <v>15</v>
      </c>
      <c r="H22" s="8"/>
      <c r="I22" s="30"/>
      <c r="J22" s="32" t="s">
        <v>429</v>
      </c>
      <c r="K22" s="135" t="s">
        <v>430</v>
      </c>
      <c r="L22" s="135" t="s">
        <v>351</v>
      </c>
      <c r="M22" s="135" t="s">
        <v>352</v>
      </c>
      <c r="N22" s="134" t="s">
        <v>431</v>
      </c>
      <c r="O22" s="134" t="s">
        <v>431</v>
      </c>
      <c r="P22" s="134"/>
      <c r="Q22" s="135"/>
      <c r="R22" s="33"/>
      <c r="S22" s="33"/>
    </row>
    <row r="23" spans="1:19" ht="99.75">
      <c r="A23" s="20" t="s">
        <v>10</v>
      </c>
      <c r="B23" s="8" t="s">
        <v>31</v>
      </c>
      <c r="C23" s="8"/>
      <c r="D23" s="9" t="s">
        <v>66</v>
      </c>
      <c r="E23" s="9" t="s">
        <v>67</v>
      </c>
      <c r="F23" s="50" t="s">
        <v>432</v>
      </c>
      <c r="G23" s="11" t="s">
        <v>15</v>
      </c>
      <c r="H23" s="8"/>
      <c r="I23" s="30"/>
      <c r="J23" s="32" t="s">
        <v>433</v>
      </c>
      <c r="K23" s="135" t="s">
        <v>434</v>
      </c>
      <c r="L23" s="135" t="s">
        <v>351</v>
      </c>
      <c r="M23" s="135" t="s">
        <v>352</v>
      </c>
      <c r="N23" s="55" t="s">
        <v>435</v>
      </c>
      <c r="O23" s="55" t="s">
        <v>436</v>
      </c>
      <c r="P23" s="55" t="s">
        <v>402</v>
      </c>
      <c r="Q23" s="135"/>
      <c r="R23" s="33"/>
      <c r="S23" s="33"/>
    </row>
    <row r="24" spans="1:19" ht="57">
      <c r="A24" s="20" t="s">
        <v>10</v>
      </c>
      <c r="B24" s="8" t="s">
        <v>31</v>
      </c>
      <c r="C24" s="8"/>
      <c r="D24" s="9" t="s">
        <v>66</v>
      </c>
      <c r="E24" s="9" t="s">
        <v>73</v>
      </c>
      <c r="F24" s="10" t="s">
        <v>437</v>
      </c>
      <c r="G24" s="11" t="s">
        <v>15</v>
      </c>
      <c r="H24" s="8"/>
      <c r="I24" s="30"/>
      <c r="J24" s="32" t="s">
        <v>438</v>
      </c>
      <c r="K24" s="135" t="s">
        <v>439</v>
      </c>
      <c r="L24" s="135" t="s">
        <v>351</v>
      </c>
      <c r="M24" s="135" t="s">
        <v>352</v>
      </c>
      <c r="N24" s="135" t="s">
        <v>440</v>
      </c>
      <c r="O24" s="55" t="s">
        <v>441</v>
      </c>
      <c r="P24" s="55" t="s">
        <v>402</v>
      </c>
      <c r="Q24" s="135" t="s">
        <v>442</v>
      </c>
      <c r="R24" s="33"/>
      <c r="S24" s="33"/>
    </row>
    <row r="25" spans="1:19" ht="71.25">
      <c r="A25" s="20" t="s">
        <v>10</v>
      </c>
      <c r="B25" s="8" t="s">
        <v>31</v>
      </c>
      <c r="C25" s="8"/>
      <c r="D25" s="9" t="s">
        <v>75</v>
      </c>
      <c r="E25" s="9" t="s">
        <v>76</v>
      </c>
      <c r="F25" s="23"/>
      <c r="G25" s="11" t="s">
        <v>15</v>
      </c>
      <c r="H25" s="8"/>
      <c r="I25" s="30"/>
      <c r="J25" s="32" t="s">
        <v>443</v>
      </c>
      <c r="K25" s="135" t="s">
        <v>444</v>
      </c>
      <c r="L25" s="33" t="s">
        <v>351</v>
      </c>
      <c r="M25" s="33" t="s">
        <v>352</v>
      </c>
      <c r="N25" s="135" t="s">
        <v>445</v>
      </c>
      <c r="O25" s="33"/>
      <c r="P25" s="33"/>
      <c r="Q25" s="135" t="s">
        <v>445</v>
      </c>
      <c r="R25" s="33" t="s">
        <v>446</v>
      </c>
      <c r="S25" s="33" t="s">
        <v>447</v>
      </c>
    </row>
    <row r="26" spans="1:19" s="7" customFormat="1" ht="42.75">
      <c r="A26" s="20" t="s">
        <v>10</v>
      </c>
      <c r="B26" s="8" t="s">
        <v>31</v>
      </c>
      <c r="C26" s="8"/>
      <c r="D26" s="9" t="s">
        <v>75</v>
      </c>
      <c r="E26" s="9" t="s">
        <v>77</v>
      </c>
      <c r="F26" s="23"/>
      <c r="G26" s="11" t="s">
        <v>15</v>
      </c>
      <c r="H26" s="8"/>
      <c r="I26" s="30"/>
      <c r="J26" s="32" t="s">
        <v>448</v>
      </c>
      <c r="K26" s="135" t="s">
        <v>449</v>
      </c>
      <c r="L26" s="33" t="s">
        <v>351</v>
      </c>
      <c r="M26" s="33" t="s">
        <v>352</v>
      </c>
      <c r="N26" s="36"/>
      <c r="O26" s="36"/>
      <c r="P26" s="36"/>
      <c r="Q26" s="36"/>
      <c r="R26" s="36"/>
      <c r="S26" s="42" t="s">
        <v>450</v>
      </c>
    </row>
    <row r="27" spans="1:19" ht="57">
      <c r="A27" s="20" t="s">
        <v>10</v>
      </c>
      <c r="B27" s="8" t="s">
        <v>31</v>
      </c>
      <c r="C27" s="8"/>
      <c r="D27" s="9" t="s">
        <v>75</v>
      </c>
      <c r="E27" s="9" t="s">
        <v>78</v>
      </c>
      <c r="F27" s="23"/>
      <c r="G27" s="11" t="s">
        <v>15</v>
      </c>
      <c r="H27" s="8"/>
      <c r="I27" s="30"/>
      <c r="J27" s="32" t="s">
        <v>451</v>
      </c>
      <c r="K27" s="135" t="s">
        <v>452</v>
      </c>
      <c r="L27" s="33" t="s">
        <v>351</v>
      </c>
      <c r="M27" s="33" t="s">
        <v>352</v>
      </c>
      <c r="N27" s="33"/>
      <c r="O27" s="55" t="s">
        <v>453</v>
      </c>
      <c r="P27" s="55" t="s">
        <v>402</v>
      </c>
      <c r="Q27" s="33"/>
      <c r="R27" s="33"/>
      <c r="S27" s="42" t="s">
        <v>454</v>
      </c>
    </row>
    <row r="28" spans="1:19" ht="128.25">
      <c r="A28" s="20" t="s">
        <v>10</v>
      </c>
      <c r="B28" s="8" t="s">
        <v>31</v>
      </c>
      <c r="C28" s="8"/>
      <c r="D28" s="9" t="s">
        <v>75</v>
      </c>
      <c r="E28" s="9" t="s">
        <v>80</v>
      </c>
      <c r="F28" s="23"/>
      <c r="G28" s="11" t="s">
        <v>15</v>
      </c>
      <c r="H28" s="8"/>
      <c r="I28" s="30"/>
      <c r="J28" s="32" t="s">
        <v>455</v>
      </c>
      <c r="K28" s="135" t="s">
        <v>456</v>
      </c>
      <c r="L28" s="33" t="s">
        <v>351</v>
      </c>
      <c r="M28" s="33" t="s">
        <v>352</v>
      </c>
      <c r="N28" s="135" t="s">
        <v>457</v>
      </c>
      <c r="O28" s="33"/>
      <c r="P28" s="33"/>
      <c r="Q28" s="135" t="s">
        <v>457</v>
      </c>
      <c r="R28" s="33"/>
      <c r="S28" s="33" t="s">
        <v>458</v>
      </c>
    </row>
    <row r="29" spans="1:19" ht="71.25">
      <c r="A29" s="20" t="s">
        <v>10</v>
      </c>
      <c r="B29" s="8" t="s">
        <v>31</v>
      </c>
      <c r="C29" s="8"/>
      <c r="D29" s="9" t="s">
        <v>75</v>
      </c>
      <c r="E29" s="9" t="s">
        <v>81</v>
      </c>
      <c r="F29" s="23"/>
      <c r="G29" s="11" t="s">
        <v>15</v>
      </c>
      <c r="H29" s="8"/>
      <c r="I29" s="30"/>
      <c r="J29" s="32" t="s">
        <v>459</v>
      </c>
      <c r="K29" s="135" t="s">
        <v>460</v>
      </c>
      <c r="L29" s="64" t="s">
        <v>351</v>
      </c>
      <c r="M29" s="64" t="s">
        <v>352</v>
      </c>
      <c r="N29" s="135" t="s">
        <v>461</v>
      </c>
      <c r="O29" s="64"/>
      <c r="P29" s="64"/>
      <c r="Q29" s="64"/>
      <c r="R29" s="33" t="s">
        <v>446</v>
      </c>
      <c r="S29" s="33"/>
    </row>
    <row r="30" spans="1:19" ht="42.75">
      <c r="A30" s="20" t="s">
        <v>10</v>
      </c>
      <c r="B30" s="8" t="s">
        <v>31</v>
      </c>
      <c r="C30" s="8"/>
      <c r="D30" s="9" t="s">
        <v>75</v>
      </c>
      <c r="E30" s="9" t="s">
        <v>82</v>
      </c>
      <c r="F30" s="23"/>
      <c r="G30" s="11" t="s">
        <v>15</v>
      </c>
      <c r="H30" s="8"/>
      <c r="I30" s="30"/>
      <c r="J30" s="32" t="s">
        <v>462</v>
      </c>
      <c r="K30" s="135" t="s">
        <v>463</v>
      </c>
      <c r="L30" s="135" t="s">
        <v>351</v>
      </c>
      <c r="M30" s="135" t="s">
        <v>352</v>
      </c>
      <c r="N30" s="135"/>
      <c r="O30" s="135"/>
      <c r="P30" s="135"/>
      <c r="Q30" s="135"/>
      <c r="R30" s="135"/>
      <c r="S30" s="42" t="s">
        <v>464</v>
      </c>
    </row>
    <row r="31" spans="1:19" ht="114">
      <c r="A31" s="20" t="s">
        <v>10</v>
      </c>
      <c r="B31" s="8" t="s">
        <v>31</v>
      </c>
      <c r="C31" s="8"/>
      <c r="D31" s="9" t="s">
        <v>75</v>
      </c>
      <c r="E31" s="9" t="s">
        <v>83</v>
      </c>
      <c r="F31" s="23"/>
      <c r="G31" s="11" t="s">
        <v>15</v>
      </c>
      <c r="H31" s="8"/>
      <c r="I31" s="30"/>
      <c r="J31" s="32" t="s">
        <v>465</v>
      </c>
      <c r="K31" s="33" t="s">
        <v>466</v>
      </c>
      <c r="L31" s="33" t="s">
        <v>351</v>
      </c>
      <c r="M31" s="33" t="s">
        <v>352</v>
      </c>
      <c r="N31" s="33"/>
      <c r="O31" s="33"/>
      <c r="P31" s="33"/>
      <c r="Q31" s="33"/>
      <c r="R31" s="33" t="s">
        <v>446</v>
      </c>
      <c r="S31" s="33" t="s">
        <v>467</v>
      </c>
    </row>
    <row r="32" spans="1:19" ht="57">
      <c r="A32" s="20" t="s">
        <v>10</v>
      </c>
      <c r="B32" s="8" t="s">
        <v>31</v>
      </c>
      <c r="C32" s="8"/>
      <c r="D32" s="9" t="s">
        <v>75</v>
      </c>
      <c r="E32" s="9" t="s">
        <v>84</v>
      </c>
      <c r="F32" s="23"/>
      <c r="G32" s="11" t="s">
        <v>15</v>
      </c>
      <c r="H32" s="8"/>
      <c r="I32" s="30"/>
      <c r="J32" s="32" t="s">
        <v>468</v>
      </c>
      <c r="K32" s="135" t="s">
        <v>469</v>
      </c>
      <c r="L32" s="135" t="s">
        <v>351</v>
      </c>
      <c r="M32" s="135" t="s">
        <v>352</v>
      </c>
      <c r="N32" s="48" t="s">
        <v>470</v>
      </c>
      <c r="O32" s="52" t="s">
        <v>471</v>
      </c>
      <c r="P32" s="52" t="s">
        <v>402</v>
      </c>
      <c r="Q32" s="48" t="s">
        <v>470</v>
      </c>
      <c r="R32" s="33"/>
      <c r="S32" s="42" t="s">
        <v>472</v>
      </c>
    </row>
    <row r="33" spans="1:19" ht="42.75">
      <c r="A33" s="20" t="s">
        <v>10</v>
      </c>
      <c r="B33" s="8" t="s">
        <v>31</v>
      </c>
      <c r="C33" s="8"/>
      <c r="D33" s="9" t="s">
        <v>75</v>
      </c>
      <c r="E33" s="9" t="s">
        <v>86</v>
      </c>
      <c r="F33" s="23"/>
      <c r="G33" s="11" t="s">
        <v>15</v>
      </c>
      <c r="H33" s="8"/>
      <c r="I33" s="30"/>
      <c r="J33" s="32" t="s">
        <v>473</v>
      </c>
      <c r="K33" s="48" t="s">
        <v>474</v>
      </c>
      <c r="L33" s="135" t="s">
        <v>351</v>
      </c>
      <c r="M33" s="135" t="s">
        <v>352</v>
      </c>
      <c r="N33" s="135"/>
      <c r="O33" s="135"/>
      <c r="P33" s="135"/>
      <c r="Q33" s="135"/>
      <c r="R33" s="33"/>
      <c r="S33" s="42" t="s">
        <v>475</v>
      </c>
    </row>
    <row r="34" spans="1:19" ht="42.75">
      <c r="A34" s="20" t="s">
        <v>10</v>
      </c>
      <c r="B34" s="8" t="s">
        <v>31</v>
      </c>
      <c r="C34" s="8"/>
      <c r="D34" s="9" t="s">
        <v>75</v>
      </c>
      <c r="E34" s="9" t="s">
        <v>87</v>
      </c>
      <c r="F34" s="23"/>
      <c r="G34" s="11" t="s">
        <v>15</v>
      </c>
      <c r="H34" s="8"/>
      <c r="I34" s="30"/>
      <c r="J34" s="32" t="s">
        <v>476</v>
      </c>
      <c r="K34" s="48" t="s">
        <v>477</v>
      </c>
      <c r="L34" s="135" t="s">
        <v>351</v>
      </c>
      <c r="M34" s="135" t="s">
        <v>352</v>
      </c>
      <c r="N34" s="135"/>
      <c r="O34" s="135"/>
      <c r="P34" s="135"/>
      <c r="Q34" s="135"/>
      <c r="R34" s="33"/>
      <c r="S34" s="42" t="s">
        <v>478</v>
      </c>
    </row>
    <row r="35" spans="1:19" ht="85.5">
      <c r="A35" s="20" t="s">
        <v>10</v>
      </c>
      <c r="B35" s="8" t="s">
        <v>31</v>
      </c>
      <c r="C35" s="8"/>
      <c r="D35" s="9" t="s">
        <v>89</v>
      </c>
      <c r="E35" s="9" t="s">
        <v>90</v>
      </c>
      <c r="F35" s="10"/>
      <c r="G35" s="11" t="s">
        <v>15</v>
      </c>
      <c r="H35" s="8"/>
      <c r="I35" s="30"/>
      <c r="J35" s="32" t="s">
        <v>479</v>
      </c>
      <c r="K35" s="33" t="s">
        <v>480</v>
      </c>
      <c r="L35" s="135" t="s">
        <v>351</v>
      </c>
      <c r="M35" s="135" t="s">
        <v>352</v>
      </c>
      <c r="N35" s="135" t="s">
        <v>481</v>
      </c>
      <c r="O35" s="55" t="s">
        <v>482</v>
      </c>
      <c r="P35" s="55" t="s">
        <v>402</v>
      </c>
      <c r="Q35" s="135" t="s">
        <v>481</v>
      </c>
      <c r="R35" s="33"/>
      <c r="S35" s="33"/>
    </row>
    <row r="36" spans="1:19" ht="156.75">
      <c r="A36" s="20" t="s">
        <v>10</v>
      </c>
      <c r="B36" s="8" t="s">
        <v>31</v>
      </c>
      <c r="C36" s="8"/>
      <c r="D36" s="9" t="s">
        <v>95</v>
      </c>
      <c r="E36" s="9" t="s">
        <v>96</v>
      </c>
      <c r="F36" s="10" t="s">
        <v>97</v>
      </c>
      <c r="G36" s="11" t="s">
        <v>15</v>
      </c>
      <c r="H36" s="8"/>
      <c r="I36" s="30"/>
      <c r="J36" s="32" t="s">
        <v>483</v>
      </c>
      <c r="K36" s="48" t="s">
        <v>484</v>
      </c>
      <c r="L36" s="135" t="s">
        <v>351</v>
      </c>
      <c r="M36" s="135" t="s">
        <v>352</v>
      </c>
      <c r="N36" s="135" t="s">
        <v>485</v>
      </c>
      <c r="O36" s="134" t="s">
        <v>486</v>
      </c>
      <c r="P36" s="134"/>
      <c r="Q36" s="135" t="s">
        <v>485</v>
      </c>
      <c r="R36" s="33"/>
      <c r="S36" s="33" t="s">
        <v>487</v>
      </c>
    </row>
    <row r="37" spans="1:19" ht="85.5">
      <c r="A37" s="20" t="s">
        <v>10</v>
      </c>
      <c r="B37" s="8" t="s">
        <v>31</v>
      </c>
      <c r="C37" s="8"/>
      <c r="D37" s="9" t="s">
        <v>95</v>
      </c>
      <c r="E37" s="9" t="s">
        <v>98</v>
      </c>
      <c r="F37" s="10" t="s">
        <v>488</v>
      </c>
      <c r="G37" s="11" t="s">
        <v>15</v>
      </c>
      <c r="H37" s="8"/>
      <c r="I37" s="30"/>
      <c r="J37" s="32" t="s">
        <v>489</v>
      </c>
      <c r="K37" s="33" t="s">
        <v>490</v>
      </c>
      <c r="L37" s="135" t="s">
        <v>351</v>
      </c>
      <c r="M37" s="135" t="s">
        <v>352</v>
      </c>
      <c r="N37" s="134" t="s">
        <v>491</v>
      </c>
      <c r="O37" s="46" t="s">
        <v>492</v>
      </c>
      <c r="P37" s="55" t="s">
        <v>402</v>
      </c>
      <c r="Q37" s="135"/>
      <c r="R37" s="33"/>
      <c r="S37" s="42" t="s">
        <v>493</v>
      </c>
    </row>
    <row r="38" spans="1:19" ht="57">
      <c r="A38" s="20" t="s">
        <v>10</v>
      </c>
      <c r="B38" s="8" t="s">
        <v>31</v>
      </c>
      <c r="C38" s="8"/>
      <c r="D38" s="9" t="s">
        <v>100</v>
      </c>
      <c r="E38" s="9" t="s">
        <v>101</v>
      </c>
      <c r="F38" s="10" t="s">
        <v>102</v>
      </c>
      <c r="G38" s="11" t="s">
        <v>15</v>
      </c>
      <c r="H38" s="8"/>
      <c r="I38" s="30"/>
      <c r="J38" s="32" t="s">
        <v>494</v>
      </c>
      <c r="K38" s="33" t="s">
        <v>495</v>
      </c>
      <c r="L38" s="135" t="s">
        <v>351</v>
      </c>
      <c r="M38" s="135" t="s">
        <v>352</v>
      </c>
      <c r="N38" s="135" t="s">
        <v>496</v>
      </c>
      <c r="O38" s="134" t="s">
        <v>497</v>
      </c>
      <c r="P38" s="134"/>
      <c r="Q38" s="135" t="s">
        <v>496</v>
      </c>
      <c r="R38" s="33"/>
      <c r="S38" s="42" t="s">
        <v>498</v>
      </c>
    </row>
    <row r="39" spans="1:19" ht="57">
      <c r="A39" s="20" t="s">
        <v>10</v>
      </c>
      <c r="B39" s="8" t="s">
        <v>31</v>
      </c>
      <c r="C39" s="8"/>
      <c r="D39" s="9" t="s">
        <v>100</v>
      </c>
      <c r="E39" s="9" t="s">
        <v>103</v>
      </c>
      <c r="F39" s="10" t="s">
        <v>104</v>
      </c>
      <c r="G39" s="11" t="s">
        <v>15</v>
      </c>
      <c r="H39" s="8"/>
      <c r="I39" s="30"/>
      <c r="J39" s="32" t="s">
        <v>499</v>
      </c>
      <c r="K39" s="33" t="s">
        <v>500</v>
      </c>
      <c r="L39" s="135" t="s">
        <v>351</v>
      </c>
      <c r="M39" s="135" t="s">
        <v>352</v>
      </c>
      <c r="N39" s="134" t="s">
        <v>501</v>
      </c>
      <c r="O39" s="134" t="s">
        <v>502</v>
      </c>
      <c r="P39" s="134"/>
      <c r="Q39" s="135"/>
      <c r="R39" s="33"/>
      <c r="S39" s="42" t="s">
        <v>503</v>
      </c>
    </row>
    <row r="40" spans="1:19" ht="42.75">
      <c r="A40" s="20" t="s">
        <v>10</v>
      </c>
      <c r="B40" s="8" t="s">
        <v>31</v>
      </c>
      <c r="C40" s="8"/>
      <c r="D40" s="9" t="s">
        <v>100</v>
      </c>
      <c r="E40" s="9" t="s">
        <v>105</v>
      </c>
      <c r="F40" s="10" t="s">
        <v>106</v>
      </c>
      <c r="G40" s="11" t="s">
        <v>15</v>
      </c>
      <c r="H40" s="8"/>
      <c r="I40" s="30"/>
      <c r="J40" s="32" t="s">
        <v>504</v>
      </c>
      <c r="K40" s="33" t="s">
        <v>505</v>
      </c>
      <c r="L40" s="135" t="s">
        <v>351</v>
      </c>
      <c r="M40" s="135" t="s">
        <v>352</v>
      </c>
      <c r="N40" s="134" t="s">
        <v>506</v>
      </c>
      <c r="O40" s="134" t="s">
        <v>506</v>
      </c>
      <c r="P40" s="135"/>
      <c r="R40" s="33"/>
      <c r="S40" s="42" t="s">
        <v>507</v>
      </c>
    </row>
    <row r="41" spans="1:19" ht="42.75">
      <c r="A41" s="20" t="s">
        <v>10</v>
      </c>
      <c r="B41" s="8" t="s">
        <v>31</v>
      </c>
      <c r="C41" s="8"/>
      <c r="D41" s="9" t="s">
        <v>100</v>
      </c>
      <c r="E41" s="9" t="s">
        <v>107</v>
      </c>
      <c r="F41" s="10" t="s">
        <v>508</v>
      </c>
      <c r="G41" s="11" t="s">
        <v>15</v>
      </c>
      <c r="H41" s="8"/>
      <c r="I41" s="30"/>
      <c r="J41" s="32" t="s">
        <v>509</v>
      </c>
      <c r="K41" s="33" t="s">
        <v>510</v>
      </c>
      <c r="L41" s="135" t="s">
        <v>351</v>
      </c>
      <c r="M41" s="135" t="s">
        <v>352</v>
      </c>
      <c r="N41" s="134" t="s">
        <v>511</v>
      </c>
      <c r="O41" s="134" t="s">
        <v>511</v>
      </c>
      <c r="P41" s="134"/>
      <c r="Q41" s="135"/>
      <c r="R41" s="33"/>
      <c r="S41" s="42" t="s">
        <v>512</v>
      </c>
    </row>
    <row r="42" spans="1:19" ht="42.75">
      <c r="A42" s="20" t="s">
        <v>10</v>
      </c>
      <c r="B42" s="8" t="s">
        <v>31</v>
      </c>
      <c r="C42" s="8"/>
      <c r="D42" s="9" t="s">
        <v>100</v>
      </c>
      <c r="E42" s="9" t="s">
        <v>109</v>
      </c>
      <c r="F42" s="10" t="s">
        <v>110</v>
      </c>
      <c r="G42" s="11" t="s">
        <v>15</v>
      </c>
      <c r="H42" s="8"/>
      <c r="I42" s="30"/>
      <c r="J42" s="32" t="s">
        <v>513</v>
      </c>
      <c r="K42" s="33" t="s">
        <v>514</v>
      </c>
      <c r="L42" s="33" t="s">
        <v>351</v>
      </c>
      <c r="M42" s="33" t="s">
        <v>352</v>
      </c>
      <c r="N42" s="47" t="s">
        <v>515</v>
      </c>
      <c r="O42" s="47" t="s">
        <v>515</v>
      </c>
      <c r="P42" s="47"/>
      <c r="Q42" s="33"/>
      <c r="R42" s="33"/>
      <c r="S42" s="42" t="s">
        <v>516</v>
      </c>
    </row>
    <row r="43" spans="1:19" ht="42.75">
      <c r="A43" s="20" t="s">
        <v>10</v>
      </c>
      <c r="B43" s="8" t="s">
        <v>31</v>
      </c>
      <c r="C43" s="8"/>
      <c r="D43" s="9" t="s">
        <v>111</v>
      </c>
      <c r="E43" s="9" t="s">
        <v>112</v>
      </c>
      <c r="F43" s="10"/>
      <c r="G43" s="11" t="s">
        <v>15</v>
      </c>
      <c r="H43" s="8"/>
      <c r="I43" s="30"/>
      <c r="J43" s="32" t="s">
        <v>517</v>
      </c>
      <c r="K43" s="33" t="s">
        <v>518</v>
      </c>
      <c r="L43" s="33" t="s">
        <v>351</v>
      </c>
      <c r="M43" s="33" t="s">
        <v>352</v>
      </c>
      <c r="N43" s="33"/>
      <c r="O43" s="46" t="s">
        <v>519</v>
      </c>
      <c r="P43" s="46" t="s">
        <v>402</v>
      </c>
      <c r="Q43" s="33"/>
      <c r="R43" s="33"/>
      <c r="S43" s="33"/>
    </row>
    <row r="44" spans="1:19" ht="71.25">
      <c r="A44" s="20" t="s">
        <v>10</v>
      </c>
      <c r="B44" s="8" t="s">
        <v>31</v>
      </c>
      <c r="C44" s="8"/>
      <c r="D44" s="9" t="s">
        <v>111</v>
      </c>
      <c r="E44" s="9" t="s">
        <v>114</v>
      </c>
      <c r="F44" s="10"/>
      <c r="G44" s="11" t="s">
        <v>15</v>
      </c>
      <c r="H44" s="8"/>
      <c r="I44" s="30"/>
      <c r="J44" s="32" t="s">
        <v>520</v>
      </c>
      <c r="K44" s="33" t="s">
        <v>521</v>
      </c>
      <c r="L44" s="33" t="s">
        <v>351</v>
      </c>
      <c r="M44" s="33" t="s">
        <v>352</v>
      </c>
      <c r="N44" s="33"/>
      <c r="O44" s="46" t="s">
        <v>522</v>
      </c>
      <c r="P44" s="46" t="s">
        <v>402</v>
      </c>
      <c r="Q44" s="33"/>
      <c r="R44" s="33" t="s">
        <v>446</v>
      </c>
      <c r="S44" s="33"/>
    </row>
    <row r="45" spans="1:19" ht="57">
      <c r="A45" s="20" t="s">
        <v>10</v>
      </c>
      <c r="B45" s="8" t="s">
        <v>31</v>
      </c>
      <c r="C45" s="8"/>
      <c r="D45" s="9" t="s">
        <v>111</v>
      </c>
      <c r="E45" s="9" t="s">
        <v>116</v>
      </c>
      <c r="F45" s="10"/>
      <c r="G45" s="11" t="s">
        <v>15</v>
      </c>
      <c r="H45" s="8"/>
      <c r="I45" s="30"/>
      <c r="J45" s="56" t="s">
        <v>523</v>
      </c>
      <c r="K45" s="33" t="s">
        <v>524</v>
      </c>
      <c r="L45" s="33" t="s">
        <v>351</v>
      </c>
      <c r="M45" s="33" t="s">
        <v>352</v>
      </c>
      <c r="N45" s="33" t="s">
        <v>525</v>
      </c>
      <c r="O45" s="58" t="s">
        <v>526</v>
      </c>
      <c r="P45" s="57"/>
      <c r="Q45" s="44" t="s">
        <v>525</v>
      </c>
      <c r="R45" s="33"/>
      <c r="S45" s="33"/>
    </row>
    <row r="46" spans="1:19" ht="71.25">
      <c r="A46" s="20" t="s">
        <v>10</v>
      </c>
      <c r="B46" s="8" t="s">
        <v>31</v>
      </c>
      <c r="C46" s="8"/>
      <c r="D46" s="9" t="s">
        <v>111</v>
      </c>
      <c r="E46" s="9" t="s">
        <v>117</v>
      </c>
      <c r="F46" s="10"/>
      <c r="G46" s="11" t="s">
        <v>15</v>
      </c>
      <c r="H46" s="8"/>
      <c r="I46" s="30"/>
      <c r="J46" s="32" t="s">
        <v>527</v>
      </c>
      <c r="K46" s="49" t="s">
        <v>528</v>
      </c>
      <c r="L46" s="33" t="s">
        <v>351</v>
      </c>
      <c r="M46" s="33" t="s">
        <v>352</v>
      </c>
      <c r="N46" s="33"/>
      <c r="O46" s="33"/>
      <c r="P46" s="33"/>
      <c r="Q46" s="33"/>
      <c r="R46" s="33" t="s">
        <v>446</v>
      </c>
      <c r="S46" s="33"/>
    </row>
    <row r="47" spans="1:19" ht="42.75">
      <c r="A47" s="20" t="s">
        <v>10</v>
      </c>
      <c r="B47" s="8" t="s">
        <v>31</v>
      </c>
      <c r="C47" s="8"/>
      <c r="D47" s="9" t="s">
        <v>118</v>
      </c>
      <c r="E47" s="9" t="s">
        <v>119</v>
      </c>
      <c r="F47" s="10" t="s">
        <v>120</v>
      </c>
      <c r="G47" s="11" t="s">
        <v>15</v>
      </c>
      <c r="H47" s="8"/>
      <c r="I47" s="30"/>
      <c r="J47" s="32" t="s">
        <v>529</v>
      </c>
      <c r="K47" s="41" t="s">
        <v>530</v>
      </c>
      <c r="L47" s="33" t="s">
        <v>351</v>
      </c>
      <c r="M47" s="33" t="s">
        <v>352</v>
      </c>
      <c r="N47" s="33" t="s">
        <v>531</v>
      </c>
      <c r="O47" s="47" t="s">
        <v>532</v>
      </c>
      <c r="P47" s="33"/>
      <c r="Q47" s="33" t="s">
        <v>531</v>
      </c>
      <c r="R47" s="33"/>
      <c r="S47" s="42" t="s">
        <v>533</v>
      </c>
    </row>
    <row r="48" spans="1:19" ht="42.75">
      <c r="A48" s="20" t="s">
        <v>10</v>
      </c>
      <c r="B48" s="8" t="s">
        <v>31</v>
      </c>
      <c r="C48" s="8"/>
      <c r="D48" s="9" t="s">
        <v>121</v>
      </c>
      <c r="E48" s="9" t="s">
        <v>122</v>
      </c>
      <c r="F48" s="10" t="s">
        <v>123</v>
      </c>
      <c r="G48" s="11" t="s">
        <v>15</v>
      </c>
      <c r="H48" s="8"/>
      <c r="I48" s="30"/>
      <c r="J48" s="32" t="s">
        <v>534</v>
      </c>
      <c r="K48" s="41" t="s">
        <v>535</v>
      </c>
      <c r="L48" s="33" t="s">
        <v>351</v>
      </c>
      <c r="M48" s="33" t="s">
        <v>352</v>
      </c>
      <c r="N48" s="47" t="s">
        <v>536</v>
      </c>
      <c r="O48" s="59" t="s">
        <v>537</v>
      </c>
      <c r="P48" s="33"/>
      <c r="Q48" s="33"/>
      <c r="R48" s="33"/>
      <c r="S48" s="42" t="s">
        <v>538</v>
      </c>
    </row>
    <row r="49" spans="1:20" ht="42.75">
      <c r="A49" s="20" t="s">
        <v>10</v>
      </c>
      <c r="B49" s="8" t="s">
        <v>31</v>
      </c>
      <c r="C49" s="8"/>
      <c r="D49" s="9" t="s">
        <v>121</v>
      </c>
      <c r="E49" s="9" t="s">
        <v>124</v>
      </c>
      <c r="F49" s="10" t="s">
        <v>125</v>
      </c>
      <c r="G49" s="11" t="s">
        <v>15</v>
      </c>
      <c r="H49" s="8"/>
      <c r="I49" s="30"/>
      <c r="J49" s="32" t="s">
        <v>539</v>
      </c>
      <c r="K49" s="33" t="s">
        <v>540</v>
      </c>
      <c r="L49" s="33" t="s">
        <v>351</v>
      </c>
      <c r="M49" s="33" t="s">
        <v>352</v>
      </c>
      <c r="N49" s="47" t="s">
        <v>541</v>
      </c>
      <c r="O49" s="47" t="s">
        <v>541</v>
      </c>
      <c r="P49" s="33"/>
      <c r="Q49" s="33"/>
      <c r="R49" s="33"/>
      <c r="S49" s="42" t="s">
        <v>542</v>
      </c>
    </row>
    <row r="50" spans="1:20" ht="57">
      <c r="A50" s="20" t="s">
        <v>10</v>
      </c>
      <c r="B50" s="8" t="s">
        <v>31</v>
      </c>
      <c r="C50" s="8"/>
      <c r="D50" s="9" t="s">
        <v>121</v>
      </c>
      <c r="E50" s="9" t="s">
        <v>126</v>
      </c>
      <c r="F50" s="10" t="s">
        <v>127</v>
      </c>
      <c r="G50" s="11" t="s">
        <v>15</v>
      </c>
      <c r="H50" s="8"/>
      <c r="I50" s="30"/>
      <c r="J50" s="32" t="s">
        <v>543</v>
      </c>
      <c r="K50" s="41" t="s">
        <v>544</v>
      </c>
      <c r="L50" s="33" t="s">
        <v>351</v>
      </c>
      <c r="M50" s="33" t="s">
        <v>352</v>
      </c>
      <c r="N50" s="47" t="s">
        <v>545</v>
      </c>
      <c r="O50" s="47" t="s">
        <v>545</v>
      </c>
      <c r="P50" s="33"/>
      <c r="Q50" s="33"/>
      <c r="R50" s="33"/>
      <c r="S50" s="33" t="s">
        <v>546</v>
      </c>
    </row>
    <row r="51" spans="1:20" ht="57">
      <c r="A51" s="20" t="s">
        <v>10</v>
      </c>
      <c r="B51" s="8" t="s">
        <v>31</v>
      </c>
      <c r="C51" s="8"/>
      <c r="D51" s="9" t="s">
        <v>128</v>
      </c>
      <c r="E51" s="9" t="s">
        <v>129</v>
      </c>
      <c r="F51" s="10" t="s">
        <v>547</v>
      </c>
      <c r="G51" s="11" t="s">
        <v>15</v>
      </c>
      <c r="H51" s="8"/>
      <c r="I51" s="30"/>
      <c r="J51" s="32" t="s">
        <v>548</v>
      </c>
      <c r="K51" s="41" t="s">
        <v>549</v>
      </c>
      <c r="L51" s="33" t="s">
        <v>351</v>
      </c>
      <c r="M51" s="33" t="s">
        <v>352</v>
      </c>
      <c r="N51" s="47" t="s">
        <v>550</v>
      </c>
      <c r="O51" s="47" t="s">
        <v>550</v>
      </c>
      <c r="P51" s="33"/>
      <c r="Q51" s="33"/>
      <c r="R51" s="33"/>
      <c r="S51" s="33" t="s">
        <v>551</v>
      </c>
    </row>
    <row r="52" spans="1:20" ht="57">
      <c r="A52" s="20" t="s">
        <v>10</v>
      </c>
      <c r="B52" s="8" t="s">
        <v>31</v>
      </c>
      <c r="C52" s="8"/>
      <c r="D52" s="9" t="s">
        <v>128</v>
      </c>
      <c r="E52" s="9" t="s">
        <v>131</v>
      </c>
      <c r="F52" s="10" t="s">
        <v>132</v>
      </c>
      <c r="G52" s="11" t="s">
        <v>15</v>
      </c>
      <c r="H52" s="8"/>
      <c r="I52" s="30"/>
      <c r="J52" s="32" t="s">
        <v>552</v>
      </c>
      <c r="K52" s="41" t="s">
        <v>553</v>
      </c>
      <c r="L52" s="33" t="s">
        <v>351</v>
      </c>
      <c r="M52" s="33" t="s">
        <v>352</v>
      </c>
      <c r="N52" s="47" t="s">
        <v>554</v>
      </c>
      <c r="O52" s="47" t="s">
        <v>554</v>
      </c>
      <c r="P52" s="33"/>
      <c r="Q52" s="33"/>
      <c r="R52" s="33"/>
      <c r="S52" s="33" t="s">
        <v>555</v>
      </c>
    </row>
    <row r="53" spans="1:20" ht="42.75">
      <c r="A53" s="20" t="s">
        <v>10</v>
      </c>
      <c r="B53" s="8" t="s">
        <v>31</v>
      </c>
      <c r="C53" s="8"/>
      <c r="D53" s="9" t="s">
        <v>128</v>
      </c>
      <c r="E53" s="9" t="s">
        <v>133</v>
      </c>
      <c r="F53" s="10" t="s">
        <v>134</v>
      </c>
      <c r="G53" s="11" t="s">
        <v>15</v>
      </c>
      <c r="H53" s="8"/>
      <c r="I53" s="30"/>
      <c r="J53" s="32" t="s">
        <v>556</v>
      </c>
      <c r="K53" s="41" t="s">
        <v>557</v>
      </c>
      <c r="L53" s="33" t="s">
        <v>351</v>
      </c>
      <c r="M53" s="33" t="s">
        <v>352</v>
      </c>
      <c r="N53" s="47" t="s">
        <v>558</v>
      </c>
      <c r="O53" s="47" t="s">
        <v>558</v>
      </c>
      <c r="P53" s="33"/>
      <c r="Q53" s="33"/>
      <c r="R53" s="33"/>
      <c r="S53" s="33" t="s">
        <v>559</v>
      </c>
    </row>
    <row r="54" spans="1:20" ht="85.5">
      <c r="A54" s="20" t="s">
        <v>10</v>
      </c>
      <c r="B54" s="8" t="s">
        <v>31</v>
      </c>
      <c r="C54" s="8"/>
      <c r="D54" s="9" t="s">
        <v>128</v>
      </c>
      <c r="E54" s="9" t="s">
        <v>135</v>
      </c>
      <c r="F54" s="10" t="s">
        <v>136</v>
      </c>
      <c r="G54" s="11" t="s">
        <v>15</v>
      </c>
      <c r="H54" s="8"/>
      <c r="I54" s="30"/>
      <c r="J54" s="32" t="s">
        <v>560</v>
      </c>
      <c r="K54" s="41" t="s">
        <v>561</v>
      </c>
      <c r="L54" s="33" t="s">
        <v>351</v>
      </c>
      <c r="M54" s="33" t="s">
        <v>352</v>
      </c>
      <c r="N54" s="47" t="s">
        <v>562</v>
      </c>
      <c r="O54" s="47" t="s">
        <v>562</v>
      </c>
      <c r="P54" s="33"/>
      <c r="Q54" s="33"/>
      <c r="R54" s="33"/>
      <c r="S54" s="33" t="s">
        <v>563</v>
      </c>
    </row>
    <row r="55" spans="1:20" ht="156.75">
      <c r="A55" s="20" t="s">
        <v>10</v>
      </c>
      <c r="B55" s="8" t="s">
        <v>31</v>
      </c>
      <c r="C55" s="8"/>
      <c r="D55" s="9" t="s">
        <v>128</v>
      </c>
      <c r="E55" s="9" t="s">
        <v>137</v>
      </c>
      <c r="F55" s="10" t="s">
        <v>138</v>
      </c>
      <c r="G55" s="11" t="s">
        <v>15</v>
      </c>
      <c r="H55" s="8"/>
      <c r="I55" s="30"/>
      <c r="J55" s="32" t="s">
        <v>564</v>
      </c>
      <c r="K55" s="41" t="s">
        <v>565</v>
      </c>
      <c r="L55" s="33" t="s">
        <v>351</v>
      </c>
      <c r="M55" s="33" t="s">
        <v>352</v>
      </c>
      <c r="N55" s="47" t="s">
        <v>566</v>
      </c>
      <c r="O55" s="47" t="s">
        <v>567</v>
      </c>
      <c r="P55" s="33"/>
      <c r="Q55" s="33"/>
      <c r="R55" s="33"/>
      <c r="S55" s="33" t="s">
        <v>568</v>
      </c>
    </row>
    <row r="56" spans="1:20" ht="57">
      <c r="A56" s="20" t="s">
        <v>10</v>
      </c>
      <c r="B56" s="8" t="s">
        <v>31</v>
      </c>
      <c r="C56" s="8"/>
      <c r="D56" s="9" t="s">
        <v>139</v>
      </c>
      <c r="E56" s="9" t="s">
        <v>140</v>
      </c>
      <c r="F56" s="10" t="s">
        <v>141</v>
      </c>
      <c r="G56" s="11" t="s">
        <v>15</v>
      </c>
      <c r="H56" s="8"/>
      <c r="I56" s="30"/>
      <c r="J56" s="32" t="s">
        <v>569</v>
      </c>
      <c r="K56" s="33" t="s">
        <v>570</v>
      </c>
      <c r="L56" s="33" t="s">
        <v>351</v>
      </c>
      <c r="M56" s="33" t="s">
        <v>352</v>
      </c>
      <c r="N56" s="47" t="s">
        <v>571</v>
      </c>
      <c r="O56" s="47" t="s">
        <v>571</v>
      </c>
      <c r="P56" s="33"/>
      <c r="Q56" s="33"/>
      <c r="R56" s="33"/>
      <c r="S56" s="42" t="s">
        <v>572</v>
      </c>
    </row>
    <row r="57" spans="1:20" ht="57">
      <c r="A57" s="20" t="s">
        <v>10</v>
      </c>
      <c r="B57" s="8" t="s">
        <v>31</v>
      </c>
      <c r="C57" s="8"/>
      <c r="D57" s="9" t="s">
        <v>573</v>
      </c>
      <c r="E57" s="9" t="s">
        <v>93</v>
      </c>
      <c r="F57" s="10" t="s">
        <v>574</v>
      </c>
      <c r="G57" s="11" t="s">
        <v>15</v>
      </c>
      <c r="H57" s="8"/>
      <c r="I57" s="30"/>
      <c r="J57" s="32" t="s">
        <v>575</v>
      </c>
      <c r="K57" s="49" t="s">
        <v>576</v>
      </c>
      <c r="L57" s="33" t="s">
        <v>351</v>
      </c>
      <c r="M57" s="33" t="s">
        <v>352</v>
      </c>
      <c r="N57" s="33"/>
      <c r="O57" s="46" t="s">
        <v>577</v>
      </c>
      <c r="P57" s="46" t="s">
        <v>402</v>
      </c>
      <c r="Q57" s="33"/>
      <c r="R57" s="33"/>
      <c r="S57" s="42" t="s">
        <v>578</v>
      </c>
    </row>
    <row r="58" spans="1:20" ht="85.5">
      <c r="A58" s="20" t="s">
        <v>10</v>
      </c>
      <c r="B58" s="8" t="s">
        <v>31</v>
      </c>
      <c r="C58" s="8"/>
      <c r="D58" s="9" t="s">
        <v>142</v>
      </c>
      <c r="E58" s="9" t="s">
        <v>143</v>
      </c>
      <c r="F58" s="10"/>
      <c r="G58" s="11" t="s">
        <v>15</v>
      </c>
      <c r="H58" s="8" t="s">
        <v>16</v>
      </c>
      <c r="I58" s="30"/>
      <c r="J58" s="32" t="s">
        <v>579</v>
      </c>
      <c r="K58" s="48" t="s">
        <v>580</v>
      </c>
      <c r="L58" s="33" t="s">
        <v>351</v>
      </c>
      <c r="M58" s="33" t="s">
        <v>352</v>
      </c>
      <c r="N58" s="33" t="s">
        <v>581</v>
      </c>
      <c r="O58" s="46" t="s">
        <v>582</v>
      </c>
      <c r="P58" s="46" t="s">
        <v>402</v>
      </c>
      <c r="Q58" s="33" t="s">
        <v>583</v>
      </c>
      <c r="R58" s="33"/>
      <c r="S58" s="33"/>
    </row>
    <row r="59" spans="1:20" ht="42.75">
      <c r="A59" s="20" t="s">
        <v>10</v>
      </c>
      <c r="B59" s="8" t="s">
        <v>31</v>
      </c>
      <c r="C59" s="8"/>
      <c r="D59" s="9" t="s">
        <v>145</v>
      </c>
      <c r="E59" s="9" t="s">
        <v>146</v>
      </c>
      <c r="F59" s="10"/>
      <c r="G59" s="11" t="s">
        <v>15</v>
      </c>
      <c r="H59" s="8"/>
      <c r="I59" s="30"/>
      <c r="J59" s="32" t="s">
        <v>584</v>
      </c>
      <c r="K59" s="48" t="s">
        <v>585</v>
      </c>
      <c r="L59" s="33" t="s">
        <v>351</v>
      </c>
      <c r="M59" s="33" t="s">
        <v>352</v>
      </c>
      <c r="N59" s="46" t="s">
        <v>586</v>
      </c>
      <c r="O59" s="46" t="s">
        <v>586</v>
      </c>
      <c r="P59" s="46" t="s">
        <v>402</v>
      </c>
      <c r="Q59" s="33"/>
      <c r="R59" s="33"/>
      <c r="S59" s="33"/>
    </row>
    <row r="60" spans="1:20" ht="42.75">
      <c r="A60" s="20" t="s">
        <v>10</v>
      </c>
      <c r="B60" s="8" t="s">
        <v>31</v>
      </c>
      <c r="C60" s="8"/>
      <c r="D60" s="9" t="s">
        <v>148</v>
      </c>
      <c r="E60" s="9" t="s">
        <v>149</v>
      </c>
      <c r="F60" s="10"/>
      <c r="G60" s="11" t="s">
        <v>15</v>
      </c>
      <c r="H60" s="8"/>
      <c r="I60" s="30"/>
      <c r="J60" s="32" t="s">
        <v>587</v>
      </c>
      <c r="K60" s="41" t="s">
        <v>588</v>
      </c>
      <c r="L60" s="33" t="s">
        <v>351</v>
      </c>
      <c r="M60" s="33" t="s">
        <v>352</v>
      </c>
      <c r="N60" s="33"/>
      <c r="O60" s="46" t="s">
        <v>589</v>
      </c>
      <c r="P60" s="46" t="s">
        <v>402</v>
      </c>
      <c r="Q60" s="33"/>
      <c r="R60" s="33"/>
      <c r="S60" s="33"/>
    </row>
    <row r="61" spans="1:20" ht="42.75">
      <c r="A61" s="20" t="s">
        <v>10</v>
      </c>
      <c r="B61" s="8" t="s">
        <v>31</v>
      </c>
      <c r="C61" s="8"/>
      <c r="D61" s="9" t="s">
        <v>148</v>
      </c>
      <c r="E61" s="9" t="s">
        <v>151</v>
      </c>
      <c r="F61" s="9"/>
      <c r="G61" s="11" t="s">
        <v>15</v>
      </c>
      <c r="H61" s="8"/>
      <c r="I61" s="30"/>
      <c r="J61" s="32" t="s">
        <v>590</v>
      </c>
      <c r="K61" s="33" t="s">
        <v>591</v>
      </c>
      <c r="L61" s="33" t="s">
        <v>351</v>
      </c>
      <c r="M61" s="33" t="s">
        <v>352</v>
      </c>
      <c r="N61" s="33"/>
      <c r="O61" s="33"/>
      <c r="P61" s="33"/>
      <c r="Q61" s="33"/>
      <c r="R61" s="33"/>
      <c r="S61" s="33"/>
    </row>
    <row r="62" spans="1:20" ht="42.75">
      <c r="A62" s="20" t="s">
        <v>10</v>
      </c>
      <c r="B62" s="8" t="s">
        <v>31</v>
      </c>
      <c r="C62" s="8"/>
      <c r="D62" s="9" t="s">
        <v>148</v>
      </c>
      <c r="E62" s="9" t="s">
        <v>152</v>
      </c>
      <c r="F62" s="10"/>
      <c r="G62" s="11" t="s">
        <v>15</v>
      </c>
      <c r="H62" s="8"/>
      <c r="I62" s="30"/>
      <c r="J62" s="32" t="s">
        <v>592</v>
      </c>
      <c r="K62" s="33" t="s">
        <v>593</v>
      </c>
      <c r="L62" s="33" t="s">
        <v>351</v>
      </c>
      <c r="M62" s="33" t="s">
        <v>352</v>
      </c>
      <c r="N62" s="33"/>
      <c r="O62" s="33"/>
      <c r="P62" s="33"/>
      <c r="Q62" s="33"/>
      <c r="R62" s="33"/>
      <c r="S62" s="33"/>
    </row>
    <row r="63" spans="1:20" ht="71.25">
      <c r="A63" s="20" t="s">
        <v>10</v>
      </c>
      <c r="B63" s="8" t="s">
        <v>31</v>
      </c>
      <c r="C63" s="8"/>
      <c r="D63" s="9" t="s">
        <v>153</v>
      </c>
      <c r="E63" s="9" t="s">
        <v>34</v>
      </c>
      <c r="F63" s="10" t="s">
        <v>33</v>
      </c>
      <c r="G63" s="11" t="s">
        <v>15</v>
      </c>
      <c r="H63" s="8"/>
      <c r="I63" s="30"/>
      <c r="J63" s="32" t="s">
        <v>594</v>
      </c>
      <c r="K63" s="46" t="s">
        <v>595</v>
      </c>
      <c r="L63" s="33" t="s">
        <v>351</v>
      </c>
      <c r="M63" s="39" t="s">
        <v>596</v>
      </c>
      <c r="N63" s="46" t="s">
        <v>597</v>
      </c>
      <c r="O63" s="46" t="s">
        <v>597</v>
      </c>
      <c r="P63" s="46" t="s">
        <v>402</v>
      </c>
      <c r="Q63" s="33"/>
      <c r="R63" s="33"/>
      <c r="S63" s="33"/>
      <c r="T63" s="7" t="s">
        <v>598</v>
      </c>
    </row>
    <row r="64" spans="1:20" ht="57">
      <c r="A64" s="20" t="s">
        <v>10</v>
      </c>
      <c r="B64" s="8" t="s">
        <v>31</v>
      </c>
      <c r="C64" s="8"/>
      <c r="D64" s="9" t="s">
        <v>153</v>
      </c>
      <c r="E64" s="9" t="s">
        <v>154</v>
      </c>
      <c r="F64" s="10"/>
      <c r="G64" s="11" t="s">
        <v>15</v>
      </c>
      <c r="H64" s="8"/>
      <c r="I64" s="30"/>
      <c r="J64" s="32" t="s">
        <v>599</v>
      </c>
      <c r="K64" s="33" t="s">
        <v>600</v>
      </c>
      <c r="L64" s="33" t="s">
        <v>351</v>
      </c>
      <c r="M64" s="33" t="s">
        <v>352</v>
      </c>
      <c r="N64" s="33"/>
      <c r="O64" s="33"/>
      <c r="P64" s="33"/>
      <c r="Q64" s="33" t="s">
        <v>601</v>
      </c>
      <c r="R64" s="33"/>
      <c r="S64" s="33"/>
    </row>
    <row r="65" spans="1:20" ht="42.75">
      <c r="A65" s="20" t="s">
        <v>10</v>
      </c>
      <c r="B65" s="8" t="s">
        <v>31</v>
      </c>
      <c r="C65" s="8"/>
      <c r="D65" s="9" t="s">
        <v>155</v>
      </c>
      <c r="E65" s="9" t="s">
        <v>156</v>
      </c>
      <c r="F65" s="10" t="s">
        <v>157</v>
      </c>
      <c r="G65" s="11" t="s">
        <v>15</v>
      </c>
      <c r="H65" s="8"/>
      <c r="I65" s="30"/>
      <c r="J65" s="32" t="s">
        <v>602</v>
      </c>
      <c r="K65" s="33" t="s">
        <v>603</v>
      </c>
      <c r="L65" s="33" t="s">
        <v>351</v>
      </c>
      <c r="M65" s="33" t="s">
        <v>352</v>
      </c>
      <c r="N65" s="47" t="s">
        <v>604</v>
      </c>
      <c r="O65" s="47" t="s">
        <v>604</v>
      </c>
      <c r="P65" s="47"/>
      <c r="Q65" s="33"/>
      <c r="R65" s="33"/>
      <c r="S65" s="39" t="s">
        <v>605</v>
      </c>
    </row>
    <row r="66" spans="1:20" ht="42.75">
      <c r="A66" s="20" t="s">
        <v>10</v>
      </c>
      <c r="B66" s="8" t="s">
        <v>31</v>
      </c>
      <c r="C66" s="8"/>
      <c r="D66" s="9" t="s">
        <v>158</v>
      </c>
      <c r="E66" s="9" t="s">
        <v>159</v>
      </c>
      <c r="F66" s="10"/>
      <c r="G66" s="11" t="s">
        <v>15</v>
      </c>
      <c r="H66" s="8"/>
      <c r="I66" s="30"/>
      <c r="J66" s="32" t="s">
        <v>606</v>
      </c>
      <c r="K66" s="41" t="s">
        <v>607</v>
      </c>
      <c r="L66" s="33" t="s">
        <v>351</v>
      </c>
      <c r="M66" s="33" t="s">
        <v>352</v>
      </c>
      <c r="N66" s="33"/>
      <c r="O66" s="33"/>
      <c r="P66" s="33"/>
      <c r="Q66" s="33"/>
      <c r="R66" s="33"/>
      <c r="S66" s="33"/>
    </row>
    <row r="67" spans="1:20" ht="171">
      <c r="A67" s="20" t="s">
        <v>10</v>
      </c>
      <c r="B67" s="8" t="s">
        <v>160</v>
      </c>
      <c r="C67" s="8"/>
      <c r="D67" s="9" t="s">
        <v>608</v>
      </c>
      <c r="E67" s="9" t="s">
        <v>609</v>
      </c>
      <c r="F67" s="10" t="s">
        <v>610</v>
      </c>
      <c r="G67" s="11" t="s">
        <v>15</v>
      </c>
      <c r="H67" s="8"/>
      <c r="I67" s="30" t="s">
        <v>163</v>
      </c>
      <c r="J67" s="32" t="s">
        <v>611</v>
      </c>
      <c r="K67" s="51" t="s">
        <v>612</v>
      </c>
      <c r="L67" s="33" t="s">
        <v>351</v>
      </c>
      <c r="M67" s="39" t="s">
        <v>596</v>
      </c>
      <c r="N67" s="33" t="s">
        <v>613</v>
      </c>
      <c r="O67" s="46" t="s">
        <v>614</v>
      </c>
      <c r="P67" s="46" t="s">
        <v>402</v>
      </c>
      <c r="Q67" s="33"/>
      <c r="R67" s="33"/>
      <c r="S67" s="33"/>
      <c r="T67" s="7" t="s">
        <v>615</v>
      </c>
    </row>
    <row r="68" spans="1:20" ht="42.75">
      <c r="A68" s="20" t="s">
        <v>10</v>
      </c>
      <c r="B68" s="8" t="s">
        <v>160</v>
      </c>
      <c r="C68" s="8"/>
      <c r="D68" s="9" t="s">
        <v>161</v>
      </c>
      <c r="E68" s="9" t="s">
        <v>162</v>
      </c>
      <c r="F68" s="10"/>
      <c r="G68" s="11" t="s">
        <v>15</v>
      </c>
      <c r="H68" s="8"/>
      <c r="I68" s="30" t="s">
        <v>163</v>
      </c>
      <c r="J68" s="32" t="s">
        <v>616</v>
      </c>
      <c r="K68" s="41" t="s">
        <v>617</v>
      </c>
      <c r="L68" s="33" t="s">
        <v>351</v>
      </c>
      <c r="M68" s="33" t="s">
        <v>352</v>
      </c>
      <c r="N68" s="33"/>
      <c r="O68" s="33"/>
      <c r="P68" s="33"/>
      <c r="Q68" s="33"/>
      <c r="R68" s="33"/>
      <c r="S68" s="33"/>
    </row>
    <row r="69" spans="1:20" ht="42.75">
      <c r="A69" s="20" t="s">
        <v>10</v>
      </c>
      <c r="B69" s="8" t="s">
        <v>160</v>
      </c>
      <c r="C69" s="8"/>
      <c r="D69" s="9" t="s">
        <v>161</v>
      </c>
      <c r="E69" s="9" t="s">
        <v>164</v>
      </c>
      <c r="F69" s="10"/>
      <c r="G69" s="11" t="s">
        <v>15</v>
      </c>
      <c r="H69" s="8"/>
      <c r="I69" s="30" t="s">
        <v>163</v>
      </c>
      <c r="J69" s="32" t="s">
        <v>618</v>
      </c>
      <c r="K69" s="48" t="s">
        <v>619</v>
      </c>
      <c r="L69" s="33" t="s">
        <v>351</v>
      </c>
      <c r="M69" s="33" t="s">
        <v>352</v>
      </c>
      <c r="N69" s="33"/>
      <c r="O69" s="33"/>
      <c r="P69" s="33"/>
      <c r="Q69" s="33"/>
      <c r="R69" s="33"/>
      <c r="S69" s="33"/>
    </row>
    <row r="70" spans="1:20" ht="57">
      <c r="A70" s="20" t="s">
        <v>10</v>
      </c>
      <c r="B70" s="8" t="s">
        <v>160</v>
      </c>
      <c r="C70" s="8"/>
      <c r="D70" s="9" t="s">
        <v>161</v>
      </c>
      <c r="E70" s="9" t="s">
        <v>165</v>
      </c>
      <c r="F70" s="10"/>
      <c r="G70" s="11" t="s">
        <v>15</v>
      </c>
      <c r="H70" s="8"/>
      <c r="I70" s="30" t="s">
        <v>163</v>
      </c>
      <c r="J70" s="32" t="s">
        <v>620</v>
      </c>
      <c r="K70" s="48" t="s">
        <v>621</v>
      </c>
      <c r="L70" s="33" t="s">
        <v>351</v>
      </c>
      <c r="M70" s="33" t="s">
        <v>352</v>
      </c>
      <c r="N70" s="33" t="s">
        <v>622</v>
      </c>
      <c r="O70" s="33"/>
      <c r="P70" s="33"/>
      <c r="Q70" s="33" t="s">
        <v>622</v>
      </c>
      <c r="R70" s="33"/>
      <c r="S70" s="33"/>
    </row>
    <row r="71" spans="1:20" ht="42.75">
      <c r="A71" s="20" t="s">
        <v>10</v>
      </c>
      <c r="B71" s="8" t="s">
        <v>160</v>
      </c>
      <c r="C71" s="8"/>
      <c r="D71" s="9" t="s">
        <v>161</v>
      </c>
      <c r="E71" s="9" t="s">
        <v>166</v>
      </c>
      <c r="F71" s="10"/>
      <c r="G71" s="11" t="s">
        <v>15</v>
      </c>
      <c r="H71" s="8"/>
      <c r="I71" s="30" t="s">
        <v>163</v>
      </c>
      <c r="J71" s="32" t="s">
        <v>623</v>
      </c>
      <c r="K71" s="48" t="s">
        <v>624</v>
      </c>
      <c r="L71" s="33" t="s">
        <v>351</v>
      </c>
      <c r="M71" s="33" t="s">
        <v>352</v>
      </c>
      <c r="N71" s="33"/>
      <c r="O71" s="33"/>
      <c r="P71" s="33"/>
      <c r="Q71" s="33"/>
      <c r="R71" s="39"/>
      <c r="S71" s="33"/>
    </row>
    <row r="72" spans="1:20" ht="42.75">
      <c r="A72" s="20" t="s">
        <v>10</v>
      </c>
      <c r="B72" s="8" t="s">
        <v>160</v>
      </c>
      <c r="C72" s="8"/>
      <c r="D72" s="9" t="s">
        <v>161</v>
      </c>
      <c r="E72" s="9" t="s">
        <v>167</v>
      </c>
      <c r="F72" s="10"/>
      <c r="G72" s="11" t="s">
        <v>15</v>
      </c>
      <c r="H72" s="8" t="s">
        <v>168</v>
      </c>
      <c r="I72" s="30" t="s">
        <v>163</v>
      </c>
      <c r="J72" s="32" t="s">
        <v>625</v>
      </c>
      <c r="K72" s="48" t="s">
        <v>626</v>
      </c>
      <c r="L72" s="33" t="s">
        <v>351</v>
      </c>
      <c r="M72" s="33" t="s">
        <v>352</v>
      </c>
      <c r="N72" s="33"/>
      <c r="O72" s="33"/>
      <c r="P72" s="33"/>
      <c r="Q72" s="33"/>
      <c r="R72" s="33"/>
      <c r="S72" s="33"/>
    </row>
    <row r="73" spans="1:20" ht="71.25">
      <c r="A73" s="20" t="s">
        <v>10</v>
      </c>
      <c r="B73" s="8" t="s">
        <v>160</v>
      </c>
      <c r="C73" s="8"/>
      <c r="D73" s="9" t="s">
        <v>161</v>
      </c>
      <c r="E73" s="9" t="s">
        <v>169</v>
      </c>
      <c r="F73" s="10"/>
      <c r="G73" s="11" t="s">
        <v>15</v>
      </c>
      <c r="H73" s="8"/>
      <c r="I73" s="30" t="s">
        <v>163</v>
      </c>
      <c r="J73" s="32" t="s">
        <v>627</v>
      </c>
      <c r="K73" s="48" t="s">
        <v>628</v>
      </c>
      <c r="L73" s="33" t="s">
        <v>351</v>
      </c>
      <c r="M73" s="33" t="s">
        <v>352</v>
      </c>
      <c r="N73" s="33"/>
      <c r="O73" s="33"/>
      <c r="P73" s="33"/>
      <c r="Q73" s="33"/>
      <c r="R73" s="33" t="s">
        <v>629</v>
      </c>
      <c r="S73" s="33"/>
    </row>
    <row r="74" spans="1:20" ht="42.75">
      <c r="A74" s="20" t="s">
        <v>10</v>
      </c>
      <c r="B74" s="8" t="s">
        <v>160</v>
      </c>
      <c r="C74" s="8"/>
      <c r="D74" s="9" t="s">
        <v>161</v>
      </c>
      <c r="E74" s="9" t="s">
        <v>170</v>
      </c>
      <c r="F74" s="10"/>
      <c r="G74" s="11" t="s">
        <v>15</v>
      </c>
      <c r="H74" s="8"/>
      <c r="I74" s="30" t="s">
        <v>163</v>
      </c>
      <c r="J74" s="32" t="s">
        <v>630</v>
      </c>
      <c r="K74" s="48" t="s">
        <v>631</v>
      </c>
      <c r="L74" s="33" t="s">
        <v>351</v>
      </c>
      <c r="M74" s="33" t="s">
        <v>352</v>
      </c>
      <c r="N74" s="33"/>
      <c r="O74" s="33"/>
      <c r="P74" s="33"/>
      <c r="Q74" s="33"/>
      <c r="R74" s="33"/>
      <c r="S74" s="33"/>
    </row>
    <row r="75" spans="1:20" ht="71.25">
      <c r="A75" s="20" t="s">
        <v>10</v>
      </c>
      <c r="B75" s="8" t="s">
        <v>160</v>
      </c>
      <c r="C75" s="8"/>
      <c r="D75" s="9" t="s">
        <v>161</v>
      </c>
      <c r="E75" s="9" t="s">
        <v>172</v>
      </c>
      <c r="F75" s="10"/>
      <c r="G75" s="11" t="s">
        <v>15</v>
      </c>
      <c r="H75" s="8"/>
      <c r="I75" s="30" t="s">
        <v>163</v>
      </c>
      <c r="J75" s="32" t="s">
        <v>632</v>
      </c>
      <c r="K75" s="48" t="s">
        <v>633</v>
      </c>
      <c r="L75" s="33" t="s">
        <v>351</v>
      </c>
      <c r="M75" s="33" t="s">
        <v>352</v>
      </c>
      <c r="N75" s="33" t="s">
        <v>634</v>
      </c>
      <c r="O75" s="33"/>
      <c r="P75" s="33"/>
      <c r="Q75" s="33" t="s">
        <v>634</v>
      </c>
      <c r="R75" s="33" t="s">
        <v>446</v>
      </c>
      <c r="S75" s="33"/>
    </row>
    <row r="76" spans="1:20" ht="42.75">
      <c r="A76" s="20" t="s">
        <v>10</v>
      </c>
      <c r="B76" s="8" t="s">
        <v>160</v>
      </c>
      <c r="C76" s="8"/>
      <c r="D76" s="9" t="s">
        <v>161</v>
      </c>
      <c r="E76" s="9" t="s">
        <v>173</v>
      </c>
      <c r="F76" s="10"/>
      <c r="G76" s="11" t="s">
        <v>15</v>
      </c>
      <c r="H76" s="8"/>
      <c r="I76" s="30" t="s">
        <v>163</v>
      </c>
      <c r="J76" s="32" t="s">
        <v>635</v>
      </c>
      <c r="K76" s="48" t="s">
        <v>636</v>
      </c>
      <c r="L76" s="33" t="s">
        <v>351</v>
      </c>
      <c r="M76" s="33" t="s">
        <v>352</v>
      </c>
      <c r="N76" s="33"/>
      <c r="O76" s="33"/>
      <c r="P76" s="33"/>
      <c r="Q76" s="33"/>
      <c r="R76" s="33"/>
      <c r="S76" s="33"/>
    </row>
    <row r="77" spans="1:20" ht="42.75">
      <c r="A77" s="20" t="s">
        <v>10</v>
      </c>
      <c r="B77" s="8" t="s">
        <v>160</v>
      </c>
      <c r="C77" s="8"/>
      <c r="D77" s="9" t="s">
        <v>161</v>
      </c>
      <c r="E77" s="9" t="s">
        <v>174</v>
      </c>
      <c r="F77" s="10"/>
      <c r="G77" s="11" t="s">
        <v>15</v>
      </c>
      <c r="H77" s="22"/>
      <c r="I77" s="30" t="s">
        <v>163</v>
      </c>
      <c r="J77" s="32" t="s">
        <v>637</v>
      </c>
      <c r="K77" s="48" t="s">
        <v>638</v>
      </c>
      <c r="L77" s="33" t="s">
        <v>351</v>
      </c>
      <c r="M77" s="33" t="s">
        <v>352</v>
      </c>
      <c r="N77" s="33"/>
      <c r="O77" s="46" t="s">
        <v>639</v>
      </c>
      <c r="P77" s="46" t="s">
        <v>402</v>
      </c>
      <c r="Q77" s="33"/>
      <c r="R77" s="39" t="s">
        <v>640</v>
      </c>
      <c r="S77" s="33"/>
    </row>
    <row r="78" spans="1:20" ht="57">
      <c r="A78" s="20" t="s">
        <v>10</v>
      </c>
      <c r="B78" s="8" t="s">
        <v>160</v>
      </c>
      <c r="C78" s="8"/>
      <c r="D78" s="9" t="s">
        <v>176</v>
      </c>
      <c r="E78" s="9" t="s">
        <v>177</v>
      </c>
      <c r="F78" s="10"/>
      <c r="G78" s="11"/>
      <c r="H78" s="22"/>
      <c r="I78" s="30" t="s">
        <v>178</v>
      </c>
      <c r="J78" s="32" t="s">
        <v>641</v>
      </c>
      <c r="K78" s="41" t="s">
        <v>642</v>
      </c>
      <c r="L78" s="33" t="s">
        <v>351</v>
      </c>
      <c r="M78" s="33" t="s">
        <v>352</v>
      </c>
      <c r="N78" s="33"/>
      <c r="O78" s="33"/>
      <c r="P78" s="33"/>
      <c r="Q78" s="33"/>
      <c r="R78" s="33"/>
      <c r="S78" s="33"/>
    </row>
    <row r="79" spans="1:20" ht="42.75">
      <c r="A79" s="20" t="s">
        <v>10</v>
      </c>
      <c r="B79" s="8" t="s">
        <v>160</v>
      </c>
      <c r="C79" s="8"/>
      <c r="D79" s="9" t="s">
        <v>179</v>
      </c>
      <c r="E79" s="9" t="s">
        <v>180</v>
      </c>
      <c r="F79" s="10"/>
      <c r="G79" s="11" t="s">
        <v>15</v>
      </c>
      <c r="H79" s="8"/>
      <c r="I79" s="30" t="s">
        <v>163</v>
      </c>
      <c r="J79" s="32" t="s">
        <v>643</v>
      </c>
      <c r="K79" s="41" t="s">
        <v>644</v>
      </c>
      <c r="L79" s="33" t="s">
        <v>351</v>
      </c>
      <c r="M79" s="33" t="s">
        <v>352</v>
      </c>
      <c r="N79" s="46" t="s">
        <v>645</v>
      </c>
      <c r="O79" s="46" t="s">
        <v>645</v>
      </c>
      <c r="P79" s="46" t="s">
        <v>402</v>
      </c>
      <c r="Q79" s="33"/>
      <c r="R79" s="33"/>
      <c r="S79" s="33"/>
    </row>
    <row r="80" spans="1:20" ht="71.25">
      <c r="A80" s="20" t="s">
        <v>10</v>
      </c>
      <c r="B80" s="8" t="s">
        <v>160</v>
      </c>
      <c r="C80" s="8"/>
      <c r="D80" s="9" t="s">
        <v>179</v>
      </c>
      <c r="E80" s="9" t="s">
        <v>182</v>
      </c>
      <c r="F80" s="10"/>
      <c r="G80" s="11" t="s">
        <v>15</v>
      </c>
      <c r="H80" s="8"/>
      <c r="I80" s="30" t="s">
        <v>163</v>
      </c>
      <c r="J80" s="32" t="s">
        <v>646</v>
      </c>
      <c r="K80" s="41" t="s">
        <v>647</v>
      </c>
      <c r="L80" s="33" t="s">
        <v>351</v>
      </c>
      <c r="M80" s="33" t="s">
        <v>352</v>
      </c>
      <c r="N80" s="46" t="s">
        <v>648</v>
      </c>
      <c r="O80" s="46" t="s">
        <v>649</v>
      </c>
      <c r="P80" s="46" t="s">
        <v>402</v>
      </c>
      <c r="Q80" s="33"/>
      <c r="R80" s="33"/>
      <c r="S80" s="33"/>
    </row>
    <row r="81" spans="1:20" ht="85.5">
      <c r="A81" s="20" t="s">
        <v>10</v>
      </c>
      <c r="B81" s="8" t="s">
        <v>160</v>
      </c>
      <c r="C81" s="8"/>
      <c r="D81" s="9" t="s">
        <v>187</v>
      </c>
      <c r="E81" s="9" t="s">
        <v>650</v>
      </c>
      <c r="F81" s="10" t="s">
        <v>189</v>
      </c>
      <c r="G81" s="11" t="s">
        <v>15</v>
      </c>
      <c r="H81" s="8"/>
      <c r="I81" s="30" t="s">
        <v>163</v>
      </c>
      <c r="J81" s="32" t="s">
        <v>651</v>
      </c>
      <c r="K81" s="52" t="s">
        <v>652</v>
      </c>
      <c r="L81" s="36" t="s">
        <v>653</v>
      </c>
      <c r="M81" s="36" t="s">
        <v>654</v>
      </c>
      <c r="N81" s="46" t="s">
        <v>655</v>
      </c>
      <c r="O81" s="46" t="s">
        <v>656</v>
      </c>
      <c r="P81" s="46" t="s">
        <v>402</v>
      </c>
      <c r="Q81" s="33"/>
      <c r="R81" s="33"/>
      <c r="S81" s="33"/>
      <c r="T81" s="7" t="s">
        <v>657</v>
      </c>
    </row>
    <row r="82" spans="1:20" ht="85.5">
      <c r="A82" s="20" t="s">
        <v>10</v>
      </c>
      <c r="B82" s="8" t="s">
        <v>160</v>
      </c>
      <c r="C82" s="8"/>
      <c r="D82" s="9" t="s">
        <v>190</v>
      </c>
      <c r="E82" s="9" t="s">
        <v>191</v>
      </c>
      <c r="F82" s="10" t="s">
        <v>192</v>
      </c>
      <c r="G82" s="11" t="s">
        <v>15</v>
      </c>
      <c r="H82" s="8"/>
      <c r="I82" s="30" t="s">
        <v>163</v>
      </c>
      <c r="J82" s="32" t="s">
        <v>658</v>
      </c>
      <c r="K82" s="48" t="s">
        <v>659</v>
      </c>
      <c r="L82" s="33" t="s">
        <v>351</v>
      </c>
      <c r="M82" s="33" t="s">
        <v>352</v>
      </c>
      <c r="N82" s="47" t="s">
        <v>660</v>
      </c>
      <c r="O82" s="47" t="s">
        <v>660</v>
      </c>
      <c r="P82" s="47"/>
      <c r="Q82" s="33"/>
      <c r="R82" s="33" t="s">
        <v>661</v>
      </c>
      <c r="S82" s="33"/>
    </row>
    <row r="83" spans="1:20" ht="156.75">
      <c r="A83" s="20" t="s">
        <v>10</v>
      </c>
      <c r="B83" s="8" t="s">
        <v>160</v>
      </c>
      <c r="C83" s="8"/>
      <c r="D83" s="9" t="s">
        <v>193</v>
      </c>
      <c r="E83" s="9" t="s">
        <v>194</v>
      </c>
      <c r="F83" s="10" t="s">
        <v>195</v>
      </c>
      <c r="G83" s="11" t="s">
        <v>15</v>
      </c>
      <c r="H83" s="8" t="s">
        <v>19</v>
      </c>
      <c r="I83" s="30" t="s">
        <v>163</v>
      </c>
      <c r="J83" s="32" t="s">
        <v>662</v>
      </c>
      <c r="K83" s="48" t="s">
        <v>663</v>
      </c>
      <c r="L83" s="33" t="s">
        <v>351</v>
      </c>
      <c r="M83" s="33" t="s">
        <v>352</v>
      </c>
      <c r="N83" s="47" t="s">
        <v>664</v>
      </c>
      <c r="O83" s="47" t="s">
        <v>665</v>
      </c>
      <c r="P83" s="47"/>
      <c r="Q83" s="33"/>
      <c r="R83" s="36" t="s">
        <v>666</v>
      </c>
      <c r="S83" s="33"/>
    </row>
    <row r="84" spans="1:20" ht="85.5">
      <c r="A84" s="20" t="s">
        <v>10</v>
      </c>
      <c r="B84" s="8" t="s">
        <v>160</v>
      </c>
      <c r="C84" s="8"/>
      <c r="D84" s="9" t="s">
        <v>196</v>
      </c>
      <c r="E84" s="9" t="s">
        <v>197</v>
      </c>
      <c r="F84" s="10"/>
      <c r="G84" s="11" t="s">
        <v>15</v>
      </c>
      <c r="H84" s="8" t="s">
        <v>19</v>
      </c>
      <c r="I84" s="30" t="s">
        <v>198</v>
      </c>
      <c r="J84" s="32" t="s">
        <v>667</v>
      </c>
      <c r="K84" s="48" t="s">
        <v>668</v>
      </c>
      <c r="L84" s="33" t="s">
        <v>351</v>
      </c>
      <c r="M84" s="33" t="s">
        <v>352</v>
      </c>
      <c r="N84" s="33"/>
      <c r="O84" s="33"/>
      <c r="P84" s="33"/>
      <c r="Q84" s="33"/>
      <c r="R84" s="33"/>
      <c r="S84" s="33"/>
    </row>
    <row r="85" spans="1:20" ht="85.5">
      <c r="A85" s="20" t="s">
        <v>10</v>
      </c>
      <c r="B85" s="8" t="s">
        <v>160</v>
      </c>
      <c r="C85" s="8"/>
      <c r="D85" s="9" t="s">
        <v>199</v>
      </c>
      <c r="E85" s="9" t="s">
        <v>200</v>
      </c>
      <c r="F85" s="10"/>
      <c r="G85" s="11" t="s">
        <v>15</v>
      </c>
      <c r="H85" s="8" t="s">
        <v>19</v>
      </c>
      <c r="I85" s="30" t="s">
        <v>198</v>
      </c>
      <c r="J85" s="32" t="s">
        <v>669</v>
      </c>
      <c r="K85" s="48" t="s">
        <v>670</v>
      </c>
      <c r="L85" s="33" t="s">
        <v>351</v>
      </c>
      <c r="M85" s="33" t="s">
        <v>352</v>
      </c>
      <c r="N85" s="46" t="s">
        <v>671</v>
      </c>
      <c r="O85" s="46" t="s">
        <v>672</v>
      </c>
      <c r="P85" s="46" t="s">
        <v>402</v>
      </c>
      <c r="Q85" s="42" t="s">
        <v>673</v>
      </c>
      <c r="R85" s="33"/>
      <c r="S85" s="33"/>
    </row>
    <row r="86" spans="1:20" s="6" customFormat="1" ht="42.75">
      <c r="A86" s="20" t="s">
        <v>10</v>
      </c>
      <c r="B86" s="8" t="s">
        <v>160</v>
      </c>
      <c r="C86" s="8"/>
      <c r="D86" s="9" t="s">
        <v>202</v>
      </c>
      <c r="E86" s="9" t="s">
        <v>203</v>
      </c>
      <c r="F86" s="10"/>
      <c r="G86" s="11" t="s">
        <v>15</v>
      </c>
      <c r="H86" s="8"/>
      <c r="I86" s="30"/>
      <c r="J86" s="32" t="s">
        <v>674</v>
      </c>
      <c r="K86" s="48" t="s">
        <v>675</v>
      </c>
      <c r="L86" s="33" t="s">
        <v>351</v>
      </c>
      <c r="M86" s="33" t="s">
        <v>352</v>
      </c>
      <c r="N86" s="37"/>
      <c r="O86" s="37"/>
      <c r="P86" s="37"/>
      <c r="Q86" s="37"/>
      <c r="R86" s="37"/>
      <c r="S86" s="37"/>
    </row>
    <row r="87" spans="1:20" ht="42.75">
      <c r="A87" s="20" t="s">
        <v>10</v>
      </c>
      <c r="B87" s="8" t="s">
        <v>160</v>
      </c>
      <c r="C87" s="8"/>
      <c r="D87" s="9" t="s">
        <v>204</v>
      </c>
      <c r="E87" s="9" t="s">
        <v>205</v>
      </c>
      <c r="F87" s="10" t="s">
        <v>206</v>
      </c>
      <c r="G87" s="11" t="s">
        <v>15</v>
      </c>
      <c r="H87" s="8"/>
      <c r="I87" s="30" t="s">
        <v>163</v>
      </c>
      <c r="J87" s="32" t="s">
        <v>676</v>
      </c>
      <c r="K87" s="48" t="s">
        <v>677</v>
      </c>
      <c r="L87" s="33" t="s">
        <v>351</v>
      </c>
      <c r="M87" s="33" t="s">
        <v>352</v>
      </c>
      <c r="N87" s="33"/>
      <c r="O87" s="47" t="s">
        <v>678</v>
      </c>
      <c r="P87" s="47"/>
      <c r="Q87" s="33"/>
      <c r="R87" s="33"/>
      <c r="S87" s="33"/>
    </row>
    <row r="88" spans="1:20" s="1" customFormat="1" ht="71.25">
      <c r="A88" s="20" t="s">
        <v>10</v>
      </c>
      <c r="B88" s="8" t="s">
        <v>160</v>
      </c>
      <c r="C88" s="8"/>
      <c r="D88" s="9" t="s">
        <v>204</v>
      </c>
      <c r="E88" s="9" t="s">
        <v>207</v>
      </c>
      <c r="F88" s="10" t="s">
        <v>208</v>
      </c>
      <c r="G88" s="11" t="s">
        <v>15</v>
      </c>
      <c r="H88" s="8"/>
      <c r="I88" s="30" t="s">
        <v>163</v>
      </c>
      <c r="J88" s="32" t="s">
        <v>679</v>
      </c>
      <c r="K88" s="48" t="s">
        <v>680</v>
      </c>
      <c r="L88" s="33" t="s">
        <v>351</v>
      </c>
      <c r="M88" s="33" t="s">
        <v>352</v>
      </c>
      <c r="N88" s="53" t="s">
        <v>681</v>
      </c>
      <c r="O88" s="53" t="s">
        <v>681</v>
      </c>
      <c r="P88" s="53"/>
      <c r="Q88" s="38"/>
      <c r="R88" s="38" t="s">
        <v>682</v>
      </c>
      <c r="S88" s="38"/>
    </row>
    <row r="89" spans="1:20" ht="142.5">
      <c r="A89" s="20" t="s">
        <v>10</v>
      </c>
      <c r="B89" s="8" t="s">
        <v>160</v>
      </c>
      <c r="C89" s="8"/>
      <c r="D89" s="9" t="s">
        <v>683</v>
      </c>
      <c r="E89" s="9" t="s">
        <v>684</v>
      </c>
      <c r="F89" s="10" t="s">
        <v>685</v>
      </c>
      <c r="G89" s="11" t="s">
        <v>15</v>
      </c>
      <c r="H89" s="8"/>
      <c r="I89" s="30" t="s">
        <v>163</v>
      </c>
      <c r="J89" s="32" t="s">
        <v>686</v>
      </c>
      <c r="K89" s="52" t="s">
        <v>687</v>
      </c>
      <c r="L89" s="33" t="s">
        <v>351</v>
      </c>
      <c r="M89" s="39" t="s">
        <v>596</v>
      </c>
      <c r="N89" s="53" t="s">
        <v>688</v>
      </c>
      <c r="O89" s="54" t="s">
        <v>689</v>
      </c>
      <c r="P89" s="54" t="s">
        <v>402</v>
      </c>
      <c r="Q89" s="33"/>
      <c r="R89" s="33"/>
      <c r="S89" s="33"/>
      <c r="T89" s="7" t="s">
        <v>690</v>
      </c>
    </row>
    <row r="90" spans="1:20" ht="142.5">
      <c r="A90" s="20" t="s">
        <v>212</v>
      </c>
      <c r="B90" s="8" t="s">
        <v>213</v>
      </c>
      <c r="C90" s="8" t="s">
        <v>214</v>
      </c>
      <c r="D90" s="9" t="s">
        <v>215</v>
      </c>
      <c r="E90" s="9" t="s">
        <v>216</v>
      </c>
      <c r="F90" s="9" t="s">
        <v>691</v>
      </c>
      <c r="G90" s="11"/>
      <c r="H90" s="8" t="s">
        <v>19</v>
      </c>
      <c r="I90" s="30"/>
      <c r="J90" s="33" t="s">
        <v>692</v>
      </c>
      <c r="K90" s="33" t="s">
        <v>693</v>
      </c>
      <c r="L90" s="33" t="s">
        <v>694</v>
      </c>
      <c r="M90" s="33"/>
      <c r="N90" s="33"/>
      <c r="O90" s="33" t="s">
        <v>695</v>
      </c>
      <c r="P90" s="33"/>
      <c r="Q90" s="33"/>
      <c r="R90" s="33"/>
      <c r="S90" s="33"/>
    </row>
    <row r="91" spans="1:20" ht="128.25">
      <c r="A91" s="20" t="s">
        <v>212</v>
      </c>
      <c r="B91" s="8" t="s">
        <v>213</v>
      </c>
      <c r="C91" s="8" t="s">
        <v>224</v>
      </c>
      <c r="D91" s="9" t="s">
        <v>225</v>
      </c>
      <c r="E91" s="9" t="s">
        <v>226</v>
      </c>
      <c r="F91" s="10"/>
      <c r="G91" s="11"/>
      <c r="H91" s="8" t="s">
        <v>19</v>
      </c>
      <c r="I91" s="30"/>
      <c r="J91" s="33" t="s">
        <v>696</v>
      </c>
      <c r="K91" s="33" t="s">
        <v>697</v>
      </c>
      <c r="L91" s="33" t="s">
        <v>694</v>
      </c>
      <c r="M91" s="33" t="s">
        <v>698</v>
      </c>
      <c r="N91" s="33"/>
      <c r="O91" s="33"/>
      <c r="P91" s="33"/>
      <c r="Q91" s="33"/>
      <c r="R91" s="33"/>
      <c r="S91" s="33"/>
    </row>
    <row r="92" spans="1:20" ht="114">
      <c r="A92" s="20" t="s">
        <v>212</v>
      </c>
      <c r="B92" s="8" t="s">
        <v>213</v>
      </c>
      <c r="C92" s="8" t="s">
        <v>217</v>
      </c>
      <c r="D92" s="9" t="s">
        <v>218</v>
      </c>
      <c r="E92" s="9" t="s">
        <v>219</v>
      </c>
      <c r="F92" s="10"/>
      <c r="G92" s="11"/>
      <c r="H92" s="8" t="s">
        <v>19</v>
      </c>
      <c r="I92" s="30"/>
      <c r="J92" s="33" t="s">
        <v>699</v>
      </c>
      <c r="K92" s="33" t="s">
        <v>700</v>
      </c>
      <c r="L92" s="33" t="s">
        <v>694</v>
      </c>
      <c r="M92" s="33" t="s">
        <v>701</v>
      </c>
      <c r="N92" s="33"/>
      <c r="O92" s="33"/>
      <c r="P92" s="33"/>
      <c r="Q92" s="33"/>
      <c r="R92" s="33"/>
      <c r="S92" s="33"/>
    </row>
    <row r="93" spans="1:20" ht="409.5">
      <c r="A93" s="20" t="s">
        <v>212</v>
      </c>
      <c r="B93" s="8" t="s">
        <v>213</v>
      </c>
      <c r="C93" s="8" t="s">
        <v>220</v>
      </c>
      <c r="D93" s="9" t="s">
        <v>221</v>
      </c>
      <c r="E93" s="9" t="s">
        <v>222</v>
      </c>
      <c r="F93" s="10" t="s">
        <v>223</v>
      </c>
      <c r="G93" s="11"/>
      <c r="H93" s="8" t="s">
        <v>19</v>
      </c>
      <c r="I93" s="30"/>
      <c r="J93" s="33" t="s">
        <v>702</v>
      </c>
      <c r="K93" s="33"/>
      <c r="L93" s="33" t="s">
        <v>694</v>
      </c>
      <c r="M93" s="33" t="s">
        <v>703</v>
      </c>
      <c r="N93" s="33" t="s">
        <v>704</v>
      </c>
      <c r="O93" s="33" t="s">
        <v>705</v>
      </c>
      <c r="P93" s="33"/>
      <c r="Q93" s="33"/>
      <c r="R93" s="33"/>
      <c r="S93" s="33"/>
    </row>
    <row r="94" spans="1:20" ht="85.5">
      <c r="A94" s="20" t="s">
        <v>212</v>
      </c>
      <c r="B94" s="8" t="s">
        <v>227</v>
      </c>
      <c r="C94" s="8" t="s">
        <v>228</v>
      </c>
      <c r="D94" s="9" t="s">
        <v>229</v>
      </c>
      <c r="E94" s="9" t="s">
        <v>230</v>
      </c>
      <c r="F94" s="10" t="s">
        <v>231</v>
      </c>
      <c r="G94" s="11"/>
      <c r="H94" s="8" t="s">
        <v>19</v>
      </c>
      <c r="I94" s="30"/>
      <c r="J94" s="33" t="s">
        <v>706</v>
      </c>
      <c r="K94" s="33"/>
      <c r="L94" s="33"/>
      <c r="M94" s="33"/>
      <c r="N94" s="33"/>
      <c r="O94" s="33"/>
      <c r="P94" s="33"/>
      <c r="Q94" s="33"/>
      <c r="R94" s="33"/>
      <c r="S94" s="33"/>
    </row>
    <row r="95" spans="1:20" ht="28.5">
      <c r="A95" s="20" t="s">
        <v>232</v>
      </c>
      <c r="B95" s="8" t="s">
        <v>233</v>
      </c>
      <c r="C95" s="8" t="s">
        <v>234</v>
      </c>
      <c r="D95" s="9"/>
      <c r="E95" s="9"/>
      <c r="F95" s="10"/>
      <c r="G95" s="11"/>
      <c r="H95" s="8"/>
      <c r="I95" s="30"/>
      <c r="J95" s="32" t="s">
        <v>707</v>
      </c>
      <c r="K95" s="33" t="s">
        <v>708</v>
      </c>
      <c r="L95" s="33"/>
      <c r="M95" s="33"/>
      <c r="N95" s="33"/>
      <c r="O95" s="33"/>
      <c r="P95" s="33"/>
      <c r="Q95" s="33"/>
      <c r="R95" s="33"/>
      <c r="S95" s="33"/>
    </row>
    <row r="96" spans="1:20" ht="28.5">
      <c r="A96" s="20" t="s">
        <v>232</v>
      </c>
      <c r="B96" s="8" t="s">
        <v>235</v>
      </c>
      <c r="C96" s="8" t="s">
        <v>236</v>
      </c>
      <c r="D96" s="9"/>
      <c r="E96" s="9"/>
      <c r="F96" s="10"/>
      <c r="G96" s="11"/>
      <c r="H96" s="8"/>
      <c r="I96" s="30"/>
      <c r="J96" s="32" t="s">
        <v>709</v>
      </c>
      <c r="K96" s="33" t="s">
        <v>710</v>
      </c>
      <c r="L96" s="33"/>
      <c r="M96" s="33"/>
      <c r="N96" s="33"/>
      <c r="O96" s="33"/>
      <c r="P96" s="33"/>
      <c r="Q96" s="33"/>
      <c r="R96" s="33"/>
      <c r="S96" s="33"/>
    </row>
    <row r="97" spans="1:19" ht="28.5">
      <c r="A97" s="20" t="s">
        <v>232</v>
      </c>
      <c r="B97" s="8" t="s">
        <v>235</v>
      </c>
      <c r="C97" s="8" t="s">
        <v>237</v>
      </c>
      <c r="D97" s="9"/>
      <c r="E97" s="9"/>
      <c r="F97" s="10"/>
      <c r="G97" s="11"/>
      <c r="H97" s="8"/>
      <c r="I97" s="30"/>
      <c r="J97" s="32" t="s">
        <v>711</v>
      </c>
      <c r="K97" s="33" t="s">
        <v>712</v>
      </c>
      <c r="L97" s="33"/>
      <c r="M97" s="33"/>
      <c r="N97" s="33"/>
      <c r="O97" s="33"/>
      <c r="P97" s="33"/>
      <c r="Q97" s="33"/>
      <c r="R97" s="33"/>
      <c r="S97" s="33"/>
    </row>
    <row r="98" spans="1:19" ht="171">
      <c r="A98" s="20" t="s">
        <v>238</v>
      </c>
      <c r="B98" s="8" t="s">
        <v>238</v>
      </c>
      <c r="C98" s="8"/>
      <c r="D98" s="9" t="s">
        <v>713</v>
      </c>
      <c r="E98" s="9" t="s">
        <v>262</v>
      </c>
      <c r="F98" s="10" t="s">
        <v>714</v>
      </c>
      <c r="G98" s="21"/>
      <c r="H98" s="8" t="s">
        <v>19</v>
      </c>
      <c r="I98" s="30"/>
      <c r="J98" s="43" t="s">
        <v>715</v>
      </c>
      <c r="K98" s="33" t="s">
        <v>716</v>
      </c>
      <c r="L98" s="33" t="s">
        <v>717</v>
      </c>
      <c r="M98" s="33"/>
      <c r="N98" s="33" t="s">
        <v>718</v>
      </c>
      <c r="O98" s="33" t="s">
        <v>719</v>
      </c>
      <c r="P98" s="33"/>
      <c r="Q98" s="33" t="s">
        <v>720</v>
      </c>
      <c r="R98" s="33"/>
      <c r="S98" s="33"/>
    </row>
    <row r="99" spans="1:19" ht="409.5">
      <c r="A99" s="20" t="s">
        <v>238</v>
      </c>
      <c r="B99" s="8" t="s">
        <v>238</v>
      </c>
      <c r="C99" s="8"/>
      <c r="D99" s="9" t="s">
        <v>239</v>
      </c>
      <c r="E99" s="9" t="s">
        <v>240</v>
      </c>
      <c r="F99" s="10" t="s">
        <v>721</v>
      </c>
      <c r="G99" s="21"/>
      <c r="H99" s="8" t="s">
        <v>19</v>
      </c>
      <c r="I99" s="30"/>
      <c r="J99" s="60" t="s">
        <v>722</v>
      </c>
      <c r="K99" s="8" t="s">
        <v>723</v>
      </c>
      <c r="L99" s="33" t="s">
        <v>717</v>
      </c>
      <c r="M99" s="33"/>
      <c r="N99" s="33" t="s">
        <v>724</v>
      </c>
      <c r="O99" s="33" t="s">
        <v>725</v>
      </c>
      <c r="P99" s="33"/>
      <c r="Q99" s="33" t="s">
        <v>726</v>
      </c>
      <c r="R99" s="33"/>
      <c r="S99" s="33"/>
    </row>
    <row r="100" spans="1:19" ht="409.5" customHeight="1">
      <c r="A100" s="20" t="s">
        <v>238</v>
      </c>
      <c r="B100" s="8" t="s">
        <v>238</v>
      </c>
      <c r="C100" s="8"/>
      <c r="D100" s="9" t="s">
        <v>242</v>
      </c>
      <c r="E100" s="9" t="s">
        <v>243</v>
      </c>
      <c r="F100" s="10" t="s">
        <v>727</v>
      </c>
      <c r="G100" s="11" t="s">
        <v>728</v>
      </c>
      <c r="H100" s="8"/>
      <c r="I100" s="30"/>
      <c r="J100" s="60" t="s">
        <v>729</v>
      </c>
      <c r="K100" s="8" t="s">
        <v>730</v>
      </c>
      <c r="L100" s="33" t="s">
        <v>717</v>
      </c>
      <c r="M100" s="33"/>
      <c r="N100" s="33" t="s">
        <v>731</v>
      </c>
      <c r="O100" s="33" t="s">
        <v>732</v>
      </c>
      <c r="P100" s="33"/>
      <c r="Q100" s="33" t="s">
        <v>733</v>
      </c>
      <c r="R100" s="33"/>
      <c r="S100" s="33"/>
    </row>
    <row r="101" spans="1:19" ht="85.5">
      <c r="A101" s="20" t="s">
        <v>238</v>
      </c>
      <c r="B101" s="8" t="s">
        <v>238</v>
      </c>
      <c r="C101" s="8"/>
      <c r="D101" s="9" t="s">
        <v>247</v>
      </c>
      <c r="E101" s="9" t="s">
        <v>248</v>
      </c>
      <c r="F101" s="10" t="s">
        <v>734</v>
      </c>
      <c r="G101" s="11" t="s">
        <v>728</v>
      </c>
      <c r="H101" s="8"/>
      <c r="I101" s="30"/>
      <c r="J101" s="60" t="s">
        <v>735</v>
      </c>
      <c r="K101" s="8" t="s">
        <v>736</v>
      </c>
      <c r="L101" s="33" t="s">
        <v>717</v>
      </c>
      <c r="M101" s="33"/>
      <c r="N101" s="33" t="s">
        <v>737</v>
      </c>
      <c r="O101" s="33" t="s">
        <v>738</v>
      </c>
      <c r="P101" s="33"/>
      <c r="Q101" s="33" t="s">
        <v>739</v>
      </c>
      <c r="R101" s="33"/>
      <c r="S101" s="33"/>
    </row>
    <row r="102" spans="1:19" ht="409.5" customHeight="1">
      <c r="A102" s="20" t="s">
        <v>238</v>
      </c>
      <c r="B102" s="8" t="s">
        <v>238</v>
      </c>
      <c r="C102" s="8"/>
      <c r="D102" s="9" t="s">
        <v>250</v>
      </c>
      <c r="E102" s="9" t="s">
        <v>251</v>
      </c>
      <c r="F102" s="10" t="s">
        <v>740</v>
      </c>
      <c r="G102" s="11" t="s">
        <v>728</v>
      </c>
      <c r="H102" s="8"/>
      <c r="I102" s="30"/>
      <c r="J102" s="32" t="s">
        <v>741</v>
      </c>
      <c r="K102" s="8" t="s">
        <v>742</v>
      </c>
      <c r="L102" s="33" t="s">
        <v>717</v>
      </c>
      <c r="M102" s="33"/>
      <c r="N102" s="33" t="s">
        <v>743</v>
      </c>
      <c r="O102" s="33" t="s">
        <v>744</v>
      </c>
      <c r="P102" s="33" t="s">
        <v>402</v>
      </c>
      <c r="Q102" s="33" t="s">
        <v>745</v>
      </c>
      <c r="R102" s="33"/>
      <c r="S102" s="33"/>
    </row>
    <row r="103" spans="1:19" ht="409.5">
      <c r="A103" s="20" t="s">
        <v>238</v>
      </c>
      <c r="B103" s="8" t="s">
        <v>238</v>
      </c>
      <c r="C103" s="8"/>
      <c r="D103" s="9" t="s">
        <v>250</v>
      </c>
      <c r="E103" s="9" t="s">
        <v>253</v>
      </c>
      <c r="F103" s="10" t="s">
        <v>746</v>
      </c>
      <c r="G103" s="11" t="s">
        <v>728</v>
      </c>
      <c r="H103" s="8"/>
      <c r="I103" s="30"/>
      <c r="J103" s="32" t="s">
        <v>747</v>
      </c>
      <c r="K103" s="62" t="s">
        <v>748</v>
      </c>
      <c r="L103" s="33"/>
      <c r="M103" s="33"/>
      <c r="N103" s="33" t="s">
        <v>749</v>
      </c>
      <c r="O103" s="33" t="s">
        <v>750</v>
      </c>
      <c r="P103" s="33" t="s">
        <v>402</v>
      </c>
      <c r="Q103" s="33" t="s">
        <v>751</v>
      </c>
      <c r="R103" s="33"/>
      <c r="S103" s="33"/>
    </row>
    <row r="104" spans="1:19" ht="85.5">
      <c r="A104" s="20" t="s">
        <v>238</v>
      </c>
      <c r="B104" s="8" t="s">
        <v>238</v>
      </c>
      <c r="C104" s="8"/>
      <c r="D104" s="9" t="s">
        <v>258</v>
      </c>
      <c r="E104" s="9" t="s">
        <v>259</v>
      </c>
      <c r="F104" s="10"/>
      <c r="G104" s="21"/>
      <c r="H104" s="8" t="s">
        <v>19</v>
      </c>
      <c r="I104" s="30"/>
      <c r="J104" s="60" t="s">
        <v>752</v>
      </c>
      <c r="K104" s="9" t="s">
        <v>753</v>
      </c>
      <c r="L104" s="33" t="s">
        <v>717</v>
      </c>
      <c r="M104" s="33"/>
      <c r="N104" s="33" t="s">
        <v>753</v>
      </c>
      <c r="O104" s="33"/>
      <c r="P104" s="33"/>
      <c r="Q104" s="33"/>
      <c r="R104" s="33"/>
      <c r="S104" s="33"/>
    </row>
    <row r="105" spans="1:19" ht="354.75" customHeight="1">
      <c r="A105" s="20" t="s">
        <v>238</v>
      </c>
      <c r="B105" s="8" t="s">
        <v>238</v>
      </c>
      <c r="C105" s="8"/>
      <c r="D105" s="9" t="s">
        <v>255</v>
      </c>
      <c r="E105" s="9" t="s">
        <v>256</v>
      </c>
      <c r="F105" s="10" t="s">
        <v>754</v>
      </c>
      <c r="G105" s="21"/>
      <c r="H105" s="8" t="s">
        <v>19</v>
      </c>
      <c r="I105" s="30"/>
      <c r="J105" s="60" t="s">
        <v>755</v>
      </c>
      <c r="K105" s="33" t="s">
        <v>756</v>
      </c>
      <c r="L105" s="33" t="s">
        <v>717</v>
      </c>
      <c r="M105" s="33"/>
      <c r="N105" s="33" t="s">
        <v>757</v>
      </c>
      <c r="O105" s="33" t="s">
        <v>758</v>
      </c>
      <c r="P105" s="33"/>
      <c r="Q105" s="33" t="s">
        <v>759</v>
      </c>
      <c r="R105" s="33"/>
      <c r="S105" s="33"/>
    </row>
    <row r="106" spans="1:19" ht="85.5">
      <c r="A106" s="20" t="s">
        <v>238</v>
      </c>
      <c r="B106" s="8" t="s">
        <v>238</v>
      </c>
      <c r="C106" s="8"/>
      <c r="D106" s="9" t="s">
        <v>264</v>
      </c>
      <c r="E106" s="9" t="s">
        <v>265</v>
      </c>
      <c r="F106" s="10" t="s">
        <v>760</v>
      </c>
      <c r="G106" s="21"/>
      <c r="H106" s="8" t="s">
        <v>19</v>
      </c>
      <c r="I106" s="30"/>
      <c r="J106" s="60" t="s">
        <v>761</v>
      </c>
      <c r="K106" s="62" t="s">
        <v>762</v>
      </c>
      <c r="L106" s="33" t="s">
        <v>717</v>
      </c>
      <c r="M106" s="33"/>
      <c r="N106" s="33" t="s">
        <v>763</v>
      </c>
      <c r="O106" s="33" t="s">
        <v>764</v>
      </c>
      <c r="P106" s="33"/>
      <c r="Q106" s="33" t="s">
        <v>764</v>
      </c>
      <c r="R106" s="33"/>
      <c r="S106" s="33"/>
    </row>
    <row r="107" spans="1:19" ht="128.25">
      <c r="A107" s="20" t="s">
        <v>238</v>
      </c>
      <c r="B107" s="8" t="s">
        <v>238</v>
      </c>
      <c r="C107" s="8"/>
      <c r="D107" s="9" t="s">
        <v>264</v>
      </c>
      <c r="E107" s="9" t="s">
        <v>267</v>
      </c>
      <c r="F107" s="10" t="s">
        <v>765</v>
      </c>
      <c r="G107" s="21"/>
      <c r="H107" s="8" t="s">
        <v>19</v>
      </c>
      <c r="I107" s="30"/>
      <c r="J107" s="60" t="s">
        <v>766</v>
      </c>
      <c r="K107" s="62" t="s">
        <v>767</v>
      </c>
      <c r="L107" s="33" t="s">
        <v>717</v>
      </c>
      <c r="M107" s="33"/>
      <c r="N107" s="33" t="s">
        <v>768</v>
      </c>
      <c r="O107" s="33" t="s">
        <v>769</v>
      </c>
      <c r="P107" s="33"/>
      <c r="Q107" s="33" t="s">
        <v>770</v>
      </c>
      <c r="R107" s="33"/>
      <c r="S107" s="33"/>
    </row>
    <row r="108" spans="1:19" ht="409.5">
      <c r="A108" s="20" t="s">
        <v>238</v>
      </c>
      <c r="B108" s="8" t="s">
        <v>238</v>
      </c>
      <c r="C108" s="8"/>
      <c r="D108" s="9" t="s">
        <v>272</v>
      </c>
      <c r="E108" s="9" t="s">
        <v>273</v>
      </c>
      <c r="F108" s="10"/>
      <c r="G108" s="11" t="s">
        <v>728</v>
      </c>
      <c r="H108" s="8"/>
      <c r="I108" s="30"/>
      <c r="J108" s="60" t="s">
        <v>771</v>
      </c>
      <c r="K108" s="62" t="s">
        <v>772</v>
      </c>
      <c r="L108" s="33" t="s">
        <v>717</v>
      </c>
      <c r="M108" s="33"/>
      <c r="N108" s="33" t="s">
        <v>772</v>
      </c>
      <c r="O108" s="33" t="s">
        <v>773</v>
      </c>
      <c r="P108" s="33"/>
      <c r="Q108" s="33" t="s">
        <v>774</v>
      </c>
      <c r="R108" s="33"/>
      <c r="S108" s="33"/>
    </row>
    <row r="109" spans="1:19" ht="213.75">
      <c r="A109" s="20" t="s">
        <v>238</v>
      </c>
      <c r="B109" s="8" t="s">
        <v>238</v>
      </c>
      <c r="C109" s="8"/>
      <c r="D109" s="9" t="s">
        <v>272</v>
      </c>
      <c r="E109" s="9" t="s">
        <v>274</v>
      </c>
      <c r="F109" s="10" t="s">
        <v>775</v>
      </c>
      <c r="G109" s="11" t="s">
        <v>728</v>
      </c>
      <c r="H109" s="8"/>
      <c r="I109" s="30"/>
      <c r="J109" s="60" t="s">
        <v>776</v>
      </c>
      <c r="K109" s="61" t="s">
        <v>777</v>
      </c>
      <c r="L109" s="33" t="s">
        <v>717</v>
      </c>
      <c r="M109" s="33"/>
      <c r="N109" s="33" t="s">
        <v>778</v>
      </c>
      <c r="O109" s="33" t="s">
        <v>779</v>
      </c>
      <c r="P109" s="33"/>
      <c r="Q109" s="33"/>
      <c r="R109" s="33"/>
      <c r="S109" s="33"/>
    </row>
    <row r="110" spans="1:19" ht="313.5">
      <c r="A110" s="20" t="s">
        <v>238</v>
      </c>
      <c r="B110" s="8" t="s">
        <v>238</v>
      </c>
      <c r="C110" s="8"/>
      <c r="D110" s="9" t="s">
        <v>272</v>
      </c>
      <c r="E110" s="9" t="s">
        <v>276</v>
      </c>
      <c r="F110" s="10" t="s">
        <v>780</v>
      </c>
      <c r="G110" s="11" t="s">
        <v>728</v>
      </c>
      <c r="H110" s="8"/>
      <c r="I110" s="30"/>
      <c r="J110" s="60" t="s">
        <v>781</v>
      </c>
      <c r="K110" s="33" t="s">
        <v>782</v>
      </c>
      <c r="L110" s="33" t="s">
        <v>717</v>
      </c>
      <c r="M110" s="33"/>
      <c r="N110" s="33" t="s">
        <v>783</v>
      </c>
      <c r="O110" s="33" t="s">
        <v>773</v>
      </c>
      <c r="P110" s="33"/>
      <c r="Q110" s="33" t="s">
        <v>784</v>
      </c>
      <c r="R110" s="33"/>
      <c r="S110" s="33"/>
    </row>
    <row r="111" spans="1:19" ht="409.5">
      <c r="A111" s="20" t="s">
        <v>238</v>
      </c>
      <c r="B111" s="8" t="s">
        <v>238</v>
      </c>
      <c r="C111" s="8"/>
      <c r="D111" s="9" t="s">
        <v>277</v>
      </c>
      <c r="E111" s="9" t="s">
        <v>278</v>
      </c>
      <c r="F111" s="10"/>
      <c r="G111" s="11" t="s">
        <v>728</v>
      </c>
      <c r="H111" s="8"/>
      <c r="I111" s="30"/>
      <c r="J111" s="60" t="s">
        <v>785</v>
      </c>
      <c r="K111" s="62" t="s">
        <v>786</v>
      </c>
      <c r="L111" s="33" t="s">
        <v>717</v>
      </c>
      <c r="M111" s="33"/>
      <c r="N111" s="33" t="s">
        <v>786</v>
      </c>
      <c r="O111" s="33" t="s">
        <v>787</v>
      </c>
      <c r="P111" s="33"/>
      <c r="Q111" s="33" t="s">
        <v>788</v>
      </c>
      <c r="R111" s="33"/>
      <c r="S111" s="33"/>
    </row>
    <row r="112" spans="1:19" ht="409.5">
      <c r="A112" s="20" t="s">
        <v>238</v>
      </c>
      <c r="B112" s="8" t="s">
        <v>238</v>
      </c>
      <c r="C112" s="8"/>
      <c r="D112" s="9" t="s">
        <v>279</v>
      </c>
      <c r="E112" s="9" t="s">
        <v>280</v>
      </c>
      <c r="F112" s="10" t="s">
        <v>789</v>
      </c>
      <c r="G112" s="21"/>
      <c r="H112" s="8" t="s">
        <v>16</v>
      </c>
      <c r="I112" s="30"/>
      <c r="J112" s="60" t="s">
        <v>790</v>
      </c>
      <c r="K112" s="62" t="s">
        <v>791</v>
      </c>
      <c r="L112" s="33" t="s">
        <v>717</v>
      </c>
      <c r="M112" s="33"/>
      <c r="N112" s="33" t="s">
        <v>792</v>
      </c>
      <c r="O112" s="33" t="s">
        <v>793</v>
      </c>
      <c r="P112" s="33"/>
      <c r="Q112" s="33" t="s">
        <v>794</v>
      </c>
      <c r="R112" s="33"/>
      <c r="S112" s="33"/>
    </row>
    <row r="113" spans="1:19" ht="171">
      <c r="A113" s="20" t="s">
        <v>238</v>
      </c>
      <c r="B113" s="8" t="s">
        <v>238</v>
      </c>
      <c r="C113" s="8"/>
      <c r="D113" s="9" t="s">
        <v>795</v>
      </c>
      <c r="E113" s="9" t="s">
        <v>796</v>
      </c>
      <c r="F113" s="10" t="s">
        <v>270</v>
      </c>
      <c r="G113" s="11" t="s">
        <v>728</v>
      </c>
      <c r="H113" s="8"/>
      <c r="I113" s="30"/>
      <c r="J113" s="60" t="s">
        <v>797</v>
      </c>
      <c r="K113" s="62" t="s">
        <v>798</v>
      </c>
      <c r="L113" s="33" t="s">
        <v>799</v>
      </c>
      <c r="M113" s="33"/>
      <c r="N113" s="33"/>
      <c r="O113" s="33"/>
      <c r="P113" s="33"/>
      <c r="Q113" s="33" t="s">
        <v>800</v>
      </c>
      <c r="R113" s="33"/>
      <c r="S113" s="33"/>
    </row>
    <row r="114" spans="1:19" s="7" customFormat="1" ht="409.5">
      <c r="A114" s="20" t="s">
        <v>238</v>
      </c>
      <c r="B114" s="8" t="s">
        <v>238</v>
      </c>
      <c r="C114" s="8"/>
      <c r="D114" s="9" t="s">
        <v>282</v>
      </c>
      <c r="E114" s="9" t="s">
        <v>283</v>
      </c>
      <c r="F114" s="10" t="s">
        <v>801</v>
      </c>
      <c r="G114" s="21"/>
      <c r="H114" s="8" t="s">
        <v>285</v>
      </c>
      <c r="I114" s="30"/>
      <c r="J114" s="60" t="s">
        <v>802</v>
      </c>
      <c r="K114" s="62" t="s">
        <v>803</v>
      </c>
      <c r="L114" s="33" t="s">
        <v>717</v>
      </c>
      <c r="M114" s="33"/>
      <c r="N114" s="33" t="s">
        <v>804</v>
      </c>
      <c r="O114" s="33" t="s">
        <v>805</v>
      </c>
      <c r="P114" s="33"/>
      <c r="Q114" s="33" t="s">
        <v>806</v>
      </c>
      <c r="R114" s="33"/>
      <c r="S114" s="33"/>
    </row>
    <row r="115" spans="1:19" ht="370.9" thickBot="1">
      <c r="A115" s="28" t="s">
        <v>238</v>
      </c>
      <c r="B115" s="24" t="s">
        <v>238</v>
      </c>
      <c r="C115" s="24"/>
      <c r="D115" s="25" t="s">
        <v>286</v>
      </c>
      <c r="E115" s="25" t="s">
        <v>287</v>
      </c>
      <c r="F115" s="26"/>
      <c r="G115" s="27" t="s">
        <v>728</v>
      </c>
      <c r="H115" s="24"/>
      <c r="I115" s="40"/>
      <c r="J115" s="60" t="s">
        <v>807</v>
      </c>
      <c r="K115" s="63" t="s">
        <v>808</v>
      </c>
      <c r="L115" s="33" t="s">
        <v>717</v>
      </c>
      <c r="M115" s="33"/>
      <c r="N115" s="33" t="s">
        <v>809</v>
      </c>
      <c r="O115" s="33" t="s">
        <v>810</v>
      </c>
      <c r="P115" s="33"/>
      <c r="Q115" s="33" t="s">
        <v>811</v>
      </c>
      <c r="R115" s="33"/>
      <c r="S115" s="33"/>
    </row>
    <row r="116" spans="1:19">
      <c r="F116" s="5"/>
    </row>
  </sheetData>
  <autoFilter ref="A2:R115" xr:uid="{A7AD2A2D-EF2F-4C75-8CD3-6FABB21BA6FF}"/>
  <sortState xmlns:xlrd2="http://schemas.microsoft.com/office/spreadsheetml/2017/richdata2" ref="A3:I115">
    <sortCondition ref="A3:A115"/>
    <sortCondition ref="B3:B115"/>
    <sortCondition ref="C3:C115"/>
    <sortCondition ref="D3:D115"/>
    <sortCondition ref="E3:E115"/>
  </sortState>
  <mergeCells count="1">
    <mergeCell ref="A1:I1"/>
  </mergeCells>
  <phoneticPr fontId="9" type="noConversion"/>
  <dataValidations count="1">
    <dataValidation type="list" allowBlank="1" showInputMessage="1" showErrorMessage="1" sqref="C91:D434 A3:B434 C3:C89 D3:D77 D79:D89" xr:uid="{C444CD3B-6AE5-4F72-A262-24604652D13F}">
      <formula1>#REF!</formula1>
    </dataValidation>
  </dataValidations>
  <hyperlinks>
    <hyperlink ref="J4" r:id="rId1" xr:uid="{3137ACBA-9304-4691-ADF1-7AE15C1228AA}"/>
    <hyperlink ref="J3" r:id="rId2" xr:uid="{E4DD4892-E130-43DF-A9C1-DAE78BF4A13F}"/>
    <hyperlink ref="J5" r:id="rId3" xr:uid="{DAE91367-A0BA-4DC4-B1B7-7C0C52E81DEC}"/>
    <hyperlink ref="J6" r:id="rId4" xr:uid="{04FB5C4F-F60A-4CEF-B9D7-744B380C9F11}"/>
    <hyperlink ref="J7" r:id="rId5" xr:uid="{2122C677-D1CC-435D-A964-F3EB5A05C946}"/>
    <hyperlink ref="J8" r:id="rId6" display="https://lpsn.dsmz.de/species/bifidobacterium-animalis" xr:uid="{F5A6F6B9-F65E-4C1A-AF55-C5E1F824D3A8}"/>
    <hyperlink ref="J9" r:id="rId7" xr:uid="{D5F4A442-37E0-4FC7-A4F8-B98E31AE0F3C}"/>
    <hyperlink ref="J11" r:id="rId8" xr:uid="{59AC284A-2A13-4CFA-860A-6DB9497F3303}"/>
    <hyperlink ref="J12" r:id="rId9" xr:uid="{45AFF588-301A-4580-8E48-4B23DF31929A}"/>
    <hyperlink ref="J30" r:id="rId10" xr:uid="{241E76E5-8474-479F-88CD-C08D9C432C27}"/>
    <hyperlink ref="J32" r:id="rId11" xr:uid="{15F9F214-8EA8-4C86-9F3C-CC48463AB021}"/>
    <hyperlink ref="J33" r:id="rId12" xr:uid="{517AB4CE-DEC9-4069-B87D-F54762A0A691}"/>
    <hyperlink ref="J39" r:id="rId13" xr:uid="{5DF82645-AE65-4107-A7F7-C2DEA42D2C1C}"/>
    <hyperlink ref="J40" r:id="rId14" xr:uid="{45DF929C-D2CB-44F3-9A3E-53FF15E94666}"/>
    <hyperlink ref="J57" r:id="rId15" xr:uid="{830312B0-D052-48EA-93DD-E9E0412E3E38}"/>
    <hyperlink ref="J59" r:id="rId16" xr:uid="{2BDAD42F-47C7-4FCD-A3D0-A77578A3DB6E}"/>
    <hyperlink ref="J62" r:id="rId17" xr:uid="{8B6D6CE4-DFDC-4A71-80E9-A561F4DA2B05}"/>
    <hyperlink ref="J63" r:id="rId18" xr:uid="{6F8A60D8-3CEB-499B-9573-629C87B9654A}"/>
    <hyperlink ref="J64" r:id="rId19" xr:uid="{DED5E03B-3345-4E14-A9BB-FC4EB36364A3}"/>
    <hyperlink ref="J65" r:id="rId20" xr:uid="{35F84093-2ECA-4BA2-8CC1-1DECF1721F6B}"/>
    <hyperlink ref="J73" r:id="rId21" xr:uid="{AC1CAFDD-826E-4393-BCFD-A4D87FFE88D7}"/>
    <hyperlink ref="J74" r:id="rId22" xr:uid="{072FF23C-3A59-4813-B67E-74A9D76BE0D3}"/>
    <hyperlink ref="J67" r:id="rId23" xr:uid="{570D2D4C-59D3-4F15-B5A5-CBFE2805D7CB}"/>
    <hyperlink ref="J81" r:id="rId24" xr:uid="{D43FE4B9-AC18-4BE7-B460-4FD04498494A}"/>
    <hyperlink ref="J89" r:id="rId25" xr:uid="{B6C37A1A-2D3D-4C96-A8CB-E6CA015C484E}"/>
    <hyperlink ref="J44" r:id="rId26" xr:uid="{1C77F8C5-DE13-4B3F-8E68-E9D6A7C3B98F}"/>
    <hyperlink ref="J20" r:id="rId27" xr:uid="{22EF1F19-38ED-43ED-8F7B-27E20BAAD8D8}"/>
    <hyperlink ref="J23" r:id="rId28" xr:uid="{3B8555E1-50DF-4F64-AA4D-571D93837F96}"/>
    <hyperlink ref="J16" r:id="rId29" xr:uid="{B00348F3-641D-41F1-8443-88657810ACFE}"/>
    <hyperlink ref="J35" r:id="rId30" xr:uid="{958900F6-AB7B-4654-AD86-F8DACEB9D817}"/>
    <hyperlink ref="J48" r:id="rId31" xr:uid="{B3239CF8-5B3C-4CFB-B155-36B2F201A6AB}"/>
    <hyperlink ref="J77" r:id="rId32" xr:uid="{2DACB733-1CC7-4D0F-B8BA-21F05F5B3B1A}"/>
    <hyperlink ref="J85" r:id="rId33" xr:uid="{1DF7FC82-DB46-4B4D-A0EF-C26AE96443D6}"/>
    <hyperlink ref="J98" r:id="rId34" xr:uid="{F67F4D53-BAD7-4770-AB43-09008DCF1FC6}"/>
    <hyperlink ref="J99" r:id="rId35" display="https://www.mycobank.org/page/Name details page/462889" xr:uid="{08A76F8B-3C0A-4D45-8B81-7F5795ED749A}"/>
    <hyperlink ref="J100" r:id="rId36" display="https://www.mycobank.org/page/Name details page/106696" xr:uid="{F5F55E49-DE60-4E15-8ADA-2DA76412147F}"/>
    <hyperlink ref="J101" r:id="rId37" display="https://www.mycobank.org/page/Name details page/454084" xr:uid="{4A2B6C04-2618-460A-8B3B-F985FDB97B6A}"/>
    <hyperlink ref="O101" r:id="rId38" display="javascript:void(0);" xr:uid="{A9B18393-16D9-44CE-AEEB-13DEE816A206}"/>
    <hyperlink ref="N110" r:id="rId39" display="javascript:void(0);" xr:uid="{BCAEEE29-BAC7-4A8F-BB98-E6285CE22634}"/>
    <hyperlink ref="J110" r:id="rId40" display="https://www.mycobank.org/page/Name details page/469795" xr:uid="{73228C4F-DAE9-4327-9369-EF006D994E88}"/>
    <hyperlink ref="J109" r:id="rId41" display="https://www.mycobank.org/page/Name details page/425703" xr:uid="{F6FD7A46-2804-4889-B118-EA4B8A546410}"/>
    <hyperlink ref="J108" r:id="rId42" display="https://www.mycobank.org/page/Name details page/106618" xr:uid="{1DB6BEA9-2309-476E-BEC1-63CF24AAED05}"/>
    <hyperlink ref="J107" r:id="rId43" display="https://www.mycobank.org/page/Name details page/105863" xr:uid="{97A715E4-23D4-471D-98AC-91989CABB5C1}"/>
    <hyperlink ref="J106" r:id="rId44" display="https://www.mycobank.org/page/Name details page/105797" xr:uid="{6225FF37-4D44-4CE2-ADA6-5CEA9BD83398}"/>
    <hyperlink ref="J111" r:id="rId45" display="https://www.mycobank.org/page/Name details page/107972" xr:uid="{C0127688-AFD5-4686-A615-32F1CCCD1C64}"/>
    <hyperlink ref="J112" r:id="rId46" display="https://www.mycobank.org/page/Name details page/453316" xr:uid="{9197E9D0-66B4-435A-970D-E25823AFACF9}"/>
    <hyperlink ref="J113" r:id="rId47" display="https://www.mycobank.org/page/Name details page/106307" xr:uid="{110E580D-ADC2-4EDF-A7BF-065ABA7E3622}"/>
    <hyperlink ref="J114" r:id="rId48" display="https://www.mycobank.org/page/Name details page/105705" xr:uid="{F2DA33E0-232C-45BF-AB8E-EB7BEA6E9D25}"/>
    <hyperlink ref="J115" r:id="rId49" display="https://www.mycobank.org/page/Name details page/107962" xr:uid="{9A9A92C8-3779-4626-BB29-5476F1FAC46A}"/>
    <hyperlink ref="J102" r:id="rId50" xr:uid="{97284A6F-FCD2-47C5-9122-79A77E09AF91}"/>
    <hyperlink ref="J103" r:id="rId51" xr:uid="{6D2F42B9-5B5A-418B-9675-BD3C8DDB17A3}"/>
    <hyperlink ref="J104" r:id="rId52" xr:uid="{A54EBF02-B1CA-4389-A699-12AC903325AE}"/>
    <hyperlink ref="J96" r:id="rId53" xr:uid="{1D3C716E-3129-48F4-A3C9-6366BF55E518}"/>
    <hyperlink ref="J95" r:id="rId54" xr:uid="{67EE2600-1F01-4575-9600-6973C0751936}"/>
    <hyperlink ref="J97" r:id="rId55" xr:uid="{C988D50F-803B-4D7F-9D20-7C830CD38A3E}"/>
  </hyperlinks>
  <pageMargins left="0.70866141732283472" right="0.70866141732283472" top="0.74803149606299213" bottom="0.74803149606299213" header="0.31496062992125984" footer="0.31496062992125984"/>
  <pageSetup paperSize="8" scale="37" fitToHeight="6" orientation="landscape" r:id="rId56"/>
  <legacyDrawing r:id="rId5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AAFC9-92CF-476A-A898-F7132EE6D09C}">
  <sheetPr filterMode="1"/>
  <dimension ref="A1:H90"/>
  <sheetViews>
    <sheetView workbookViewId="0">
      <pane ySplit="1" topLeftCell="A2" activePane="bottomLeft" state="frozen"/>
      <selection pane="bottomLeft" activeCell="A2" sqref="A2:A86"/>
      <selection activeCell="A2" sqref="A2:A86"/>
    </sheetView>
  </sheetViews>
  <sheetFormatPr defaultRowHeight="14.25"/>
  <cols>
    <col min="1" max="2" width="21.140625" customWidth="1"/>
    <col min="3" max="3" width="24.85546875" customWidth="1"/>
    <col min="4" max="4" width="12.7109375" customWidth="1"/>
    <col min="5" max="5" width="17" bestFit="1" customWidth="1"/>
    <col min="6" max="6" width="15.140625" customWidth="1"/>
    <col min="7" max="7" width="15.42578125" bestFit="1" customWidth="1"/>
  </cols>
  <sheetData>
    <row r="1" spans="1:8" ht="94.35" customHeight="1">
      <c r="A1" s="96" t="s">
        <v>1</v>
      </c>
      <c r="B1" s="97" t="s">
        <v>812</v>
      </c>
      <c r="C1" s="98" t="s">
        <v>813</v>
      </c>
      <c r="D1" s="103" t="s">
        <v>814</v>
      </c>
      <c r="E1" s="103" t="s">
        <v>815</v>
      </c>
      <c r="F1" s="103" t="s">
        <v>816</v>
      </c>
      <c r="G1" s="103" t="s">
        <v>817</v>
      </c>
      <c r="H1" s="103" t="s">
        <v>818</v>
      </c>
    </row>
    <row r="2" spans="1:8" ht="28.5">
      <c r="A2" s="20" t="s">
        <v>10</v>
      </c>
      <c r="B2" s="94" t="s">
        <v>33</v>
      </c>
      <c r="C2" s="95" t="s">
        <v>34</v>
      </c>
      <c r="D2" s="104">
        <v>1</v>
      </c>
      <c r="E2" s="104">
        <v>1</v>
      </c>
      <c r="F2" s="104">
        <v>1</v>
      </c>
      <c r="G2" s="104">
        <v>1</v>
      </c>
      <c r="H2" s="104" t="str">
        <f>IF((D2-E2+F2)=G2,"correct")</f>
        <v>correct</v>
      </c>
    </row>
    <row r="3" spans="1:8" hidden="1">
      <c r="A3" s="20" t="s">
        <v>10</v>
      </c>
      <c r="B3" s="10"/>
      <c r="C3" s="95"/>
      <c r="D3" s="104">
        <v>0</v>
      </c>
      <c r="E3" s="104">
        <v>0</v>
      </c>
      <c r="F3" s="104">
        <v>0</v>
      </c>
      <c r="G3" s="104">
        <v>0</v>
      </c>
      <c r="H3" s="104" t="str">
        <f t="shared" ref="H3:H66" si="0">IF((D3-E3+F3)=G3,"correct")</f>
        <v>correct</v>
      </c>
    </row>
    <row r="4" spans="1:8" hidden="1">
      <c r="A4" s="20" t="s">
        <v>10</v>
      </c>
      <c r="B4" s="10"/>
      <c r="C4" s="95"/>
      <c r="D4" s="104">
        <v>0</v>
      </c>
      <c r="E4" s="104">
        <v>0</v>
      </c>
      <c r="F4" s="104">
        <v>0</v>
      </c>
      <c r="G4" s="104">
        <v>0</v>
      </c>
      <c r="H4" s="104" t="str">
        <f t="shared" si="0"/>
        <v>correct</v>
      </c>
    </row>
    <row r="5" spans="1:8" hidden="1">
      <c r="A5" s="20" t="s">
        <v>10</v>
      </c>
      <c r="B5" s="10"/>
      <c r="C5" s="95"/>
      <c r="D5" s="104">
        <v>0</v>
      </c>
      <c r="E5" s="104">
        <v>0</v>
      </c>
      <c r="F5" s="104">
        <v>0</v>
      </c>
      <c r="G5" s="104">
        <v>0</v>
      </c>
      <c r="H5" s="104" t="str">
        <f t="shared" si="0"/>
        <v>correct</v>
      </c>
    </row>
    <row r="6" spans="1:8" hidden="1">
      <c r="A6" s="20" t="s">
        <v>10</v>
      </c>
      <c r="B6" s="10"/>
      <c r="C6" s="95"/>
      <c r="D6" s="104">
        <v>0</v>
      </c>
      <c r="E6" s="104">
        <v>0</v>
      </c>
      <c r="F6" s="104">
        <v>0</v>
      </c>
      <c r="G6" s="104">
        <v>0</v>
      </c>
      <c r="H6" s="104" t="str">
        <f t="shared" si="0"/>
        <v>correct</v>
      </c>
    </row>
    <row r="7" spans="1:8" hidden="1">
      <c r="A7" s="20" t="s">
        <v>10</v>
      </c>
      <c r="B7" s="10"/>
      <c r="C7" s="95"/>
      <c r="D7" s="104">
        <v>0</v>
      </c>
      <c r="E7" s="104">
        <v>0</v>
      </c>
      <c r="F7" s="104">
        <v>0</v>
      </c>
      <c r="G7" s="104">
        <v>0</v>
      </c>
      <c r="H7" s="104" t="str">
        <f t="shared" si="0"/>
        <v>correct</v>
      </c>
    </row>
    <row r="8" spans="1:8" hidden="1">
      <c r="A8" s="20" t="s">
        <v>10</v>
      </c>
      <c r="B8" s="10"/>
      <c r="C8" s="95"/>
      <c r="D8" s="104">
        <v>0</v>
      </c>
      <c r="E8" s="104">
        <v>0</v>
      </c>
      <c r="F8" s="104">
        <v>0</v>
      </c>
      <c r="G8" s="104">
        <v>0</v>
      </c>
      <c r="H8" s="104" t="str">
        <f t="shared" si="0"/>
        <v>correct</v>
      </c>
    </row>
    <row r="9" spans="1:8" hidden="1">
      <c r="A9" s="20" t="s">
        <v>10</v>
      </c>
      <c r="B9" s="10"/>
      <c r="C9" s="95"/>
      <c r="D9" s="104">
        <v>0</v>
      </c>
      <c r="E9" s="104">
        <v>0</v>
      </c>
      <c r="F9" s="104">
        <v>0</v>
      </c>
      <c r="G9" s="104">
        <v>0</v>
      </c>
      <c r="H9" s="104" t="str">
        <f t="shared" si="0"/>
        <v>correct</v>
      </c>
    </row>
    <row r="10" spans="1:8" hidden="1">
      <c r="A10" s="20" t="s">
        <v>10</v>
      </c>
      <c r="B10" s="10"/>
      <c r="C10" s="95"/>
      <c r="D10" s="104">
        <v>0</v>
      </c>
      <c r="E10" s="104">
        <v>0</v>
      </c>
      <c r="F10" s="104">
        <v>0</v>
      </c>
      <c r="G10" s="104">
        <v>0</v>
      </c>
      <c r="H10" s="104" t="str">
        <f t="shared" si="0"/>
        <v>correct</v>
      </c>
    </row>
    <row r="11" spans="1:8" hidden="1">
      <c r="A11" s="20" t="s">
        <v>10</v>
      </c>
      <c r="B11" s="10"/>
      <c r="C11" s="95"/>
      <c r="D11" s="104">
        <v>0</v>
      </c>
      <c r="E11" s="104">
        <v>0</v>
      </c>
      <c r="F11" s="104">
        <v>0</v>
      </c>
      <c r="G11" s="104">
        <v>0</v>
      </c>
      <c r="H11" s="104" t="str">
        <f t="shared" si="0"/>
        <v>correct</v>
      </c>
    </row>
    <row r="12" spans="1:8" ht="28.5">
      <c r="A12" s="20" t="s">
        <v>10</v>
      </c>
      <c r="B12" s="10"/>
      <c r="C12" s="99" t="s">
        <v>819</v>
      </c>
      <c r="D12" s="104">
        <v>0</v>
      </c>
      <c r="E12" s="104">
        <v>0</v>
      </c>
      <c r="F12" s="104">
        <v>2</v>
      </c>
      <c r="G12" s="104">
        <v>2</v>
      </c>
      <c r="H12" s="104" t="str">
        <f t="shared" si="0"/>
        <v>correct</v>
      </c>
    </row>
    <row r="13" spans="1:8">
      <c r="A13" s="20" t="s">
        <v>10</v>
      </c>
      <c r="B13" s="10"/>
      <c r="C13" s="100" t="s">
        <v>37</v>
      </c>
      <c r="D13" s="104">
        <v>0</v>
      </c>
      <c r="E13" s="104">
        <v>0</v>
      </c>
      <c r="F13" s="104">
        <v>1</v>
      </c>
      <c r="G13" s="104">
        <v>1</v>
      </c>
      <c r="H13" s="104" t="str">
        <f t="shared" si="0"/>
        <v>correct</v>
      </c>
    </row>
    <row r="14" spans="1:8" hidden="1">
      <c r="A14" s="20" t="s">
        <v>10</v>
      </c>
      <c r="B14" s="10"/>
      <c r="C14" s="95"/>
      <c r="D14" s="104">
        <v>0</v>
      </c>
      <c r="E14" s="104">
        <v>0</v>
      </c>
      <c r="F14" s="104">
        <v>0</v>
      </c>
      <c r="G14" s="104">
        <v>0</v>
      </c>
      <c r="H14" s="104" t="str">
        <f t="shared" si="0"/>
        <v>correct</v>
      </c>
    </row>
    <row r="15" spans="1:8" hidden="1">
      <c r="A15" s="20" t="s">
        <v>10</v>
      </c>
      <c r="B15" s="10"/>
      <c r="C15" s="95"/>
      <c r="D15" s="104">
        <v>0</v>
      </c>
      <c r="E15" s="104">
        <v>0</v>
      </c>
      <c r="F15" s="104">
        <v>0</v>
      </c>
      <c r="G15" s="104">
        <v>0</v>
      </c>
      <c r="H15" s="104" t="str">
        <f t="shared" si="0"/>
        <v>correct</v>
      </c>
    </row>
    <row r="16" spans="1:8" hidden="1">
      <c r="A16" s="20" t="s">
        <v>10</v>
      </c>
      <c r="B16" s="10"/>
      <c r="C16" s="95"/>
      <c r="D16" s="104">
        <v>0</v>
      </c>
      <c r="E16" s="104">
        <v>0</v>
      </c>
      <c r="F16" s="104">
        <v>0</v>
      </c>
      <c r="G16" s="104">
        <v>0</v>
      </c>
      <c r="H16" s="104" t="str">
        <f t="shared" si="0"/>
        <v>correct</v>
      </c>
    </row>
    <row r="17" spans="1:8" hidden="1">
      <c r="A17" s="20" t="s">
        <v>10</v>
      </c>
      <c r="B17" s="10"/>
      <c r="C17" s="95"/>
      <c r="D17" s="104">
        <v>0</v>
      </c>
      <c r="E17" s="104">
        <v>0</v>
      </c>
      <c r="F17" s="104">
        <v>0</v>
      </c>
      <c r="G17" s="104">
        <v>0</v>
      </c>
      <c r="H17" s="104" t="str">
        <f t="shared" si="0"/>
        <v>correct</v>
      </c>
    </row>
    <row r="18" spans="1:8">
      <c r="A18" s="20" t="s">
        <v>10</v>
      </c>
      <c r="B18" s="10"/>
      <c r="C18" s="99" t="s">
        <v>820</v>
      </c>
      <c r="D18" s="104">
        <v>0</v>
      </c>
      <c r="E18" s="104">
        <v>0</v>
      </c>
      <c r="F18" s="104">
        <v>1</v>
      </c>
      <c r="G18" s="104">
        <v>1</v>
      </c>
      <c r="H18" s="104" t="str">
        <f t="shared" si="0"/>
        <v>correct</v>
      </c>
    </row>
    <row r="19" spans="1:8" hidden="1">
      <c r="A19" s="20" t="s">
        <v>10</v>
      </c>
      <c r="B19" s="10"/>
      <c r="C19" s="95"/>
      <c r="D19" s="104">
        <v>0</v>
      </c>
      <c r="E19" s="104">
        <v>0</v>
      </c>
      <c r="F19" s="104">
        <v>0</v>
      </c>
      <c r="G19" s="104">
        <v>0</v>
      </c>
      <c r="H19" s="104" t="str">
        <f t="shared" si="0"/>
        <v>correct</v>
      </c>
    </row>
    <row r="20" spans="1:8" ht="28.5" hidden="1">
      <c r="A20" s="20" t="s">
        <v>10</v>
      </c>
      <c r="B20" s="10" t="s">
        <v>47</v>
      </c>
      <c r="C20" s="95" t="s">
        <v>47</v>
      </c>
      <c r="D20" s="104">
        <v>1</v>
      </c>
      <c r="E20" s="104">
        <v>0</v>
      </c>
      <c r="F20" s="104">
        <v>0</v>
      </c>
      <c r="G20" s="104">
        <v>1</v>
      </c>
      <c r="H20" s="104" t="str">
        <f t="shared" si="0"/>
        <v>correct</v>
      </c>
    </row>
    <row r="21" spans="1:8" hidden="1">
      <c r="A21" s="20" t="s">
        <v>10</v>
      </c>
      <c r="B21" s="10" t="s">
        <v>49</v>
      </c>
      <c r="C21" s="95" t="s">
        <v>49</v>
      </c>
      <c r="D21" s="104">
        <v>1</v>
      </c>
      <c r="E21" s="104">
        <v>0</v>
      </c>
      <c r="F21" s="104">
        <v>0</v>
      </c>
      <c r="G21" s="104">
        <v>1</v>
      </c>
      <c r="H21" s="104" t="str">
        <f t="shared" si="0"/>
        <v>correct</v>
      </c>
    </row>
    <row r="22" spans="1:8" ht="28.5">
      <c r="A22" s="20" t="s">
        <v>10</v>
      </c>
      <c r="B22" s="10"/>
      <c r="C22" s="99" t="s">
        <v>821</v>
      </c>
      <c r="D22" s="104">
        <v>0</v>
      </c>
      <c r="E22" s="104">
        <v>0</v>
      </c>
      <c r="F22" s="104">
        <v>1</v>
      </c>
      <c r="G22" s="104">
        <v>1</v>
      </c>
      <c r="H22" s="104" t="str">
        <f t="shared" si="0"/>
        <v>correct</v>
      </c>
    </row>
    <row r="23" spans="1:8" ht="28.5">
      <c r="A23" s="20" t="s">
        <v>10</v>
      </c>
      <c r="B23" s="94" t="s">
        <v>403</v>
      </c>
      <c r="C23" s="100" t="s">
        <v>54</v>
      </c>
      <c r="D23" s="104">
        <v>1</v>
      </c>
      <c r="E23" s="104">
        <v>1</v>
      </c>
      <c r="F23" s="104">
        <v>2</v>
      </c>
      <c r="G23" s="104">
        <v>2</v>
      </c>
      <c r="H23" s="104" t="str">
        <f t="shared" si="0"/>
        <v>correct</v>
      </c>
    </row>
    <row r="24" spans="1:8" hidden="1">
      <c r="A24" s="20" t="s">
        <v>10</v>
      </c>
      <c r="B24" s="10"/>
      <c r="C24" s="95"/>
      <c r="D24" s="104">
        <v>0</v>
      </c>
      <c r="E24" s="104">
        <v>0</v>
      </c>
      <c r="F24" s="104">
        <v>0</v>
      </c>
      <c r="G24" s="104">
        <v>0</v>
      </c>
      <c r="H24" s="104" t="str">
        <f t="shared" si="0"/>
        <v>correct</v>
      </c>
    </row>
    <row r="25" spans="1:8" ht="28.5" hidden="1">
      <c r="A25" s="20" t="s">
        <v>10</v>
      </c>
      <c r="B25" s="10" t="s">
        <v>57</v>
      </c>
      <c r="C25" s="95" t="s">
        <v>57</v>
      </c>
      <c r="D25" s="104">
        <v>1</v>
      </c>
      <c r="E25" s="104">
        <v>0</v>
      </c>
      <c r="F25" s="104">
        <v>0</v>
      </c>
      <c r="G25" s="104">
        <v>1</v>
      </c>
      <c r="H25" s="104" t="str">
        <f t="shared" si="0"/>
        <v>correct</v>
      </c>
    </row>
    <row r="26" spans="1:8">
      <c r="A26" s="20" t="s">
        <v>10</v>
      </c>
      <c r="B26" s="10"/>
      <c r="C26" s="99" t="s">
        <v>822</v>
      </c>
      <c r="D26" s="104">
        <v>0</v>
      </c>
      <c r="E26" s="104">
        <v>0</v>
      </c>
      <c r="F26" s="104">
        <v>1</v>
      </c>
      <c r="G26" s="104">
        <v>1</v>
      </c>
      <c r="H26" s="104" t="str">
        <f t="shared" si="0"/>
        <v>correct</v>
      </c>
    </row>
    <row r="27" spans="1:8">
      <c r="A27" s="20" t="s">
        <v>10</v>
      </c>
      <c r="B27" s="10"/>
      <c r="C27" s="100" t="s">
        <v>183</v>
      </c>
      <c r="D27" s="104">
        <v>0</v>
      </c>
      <c r="E27" s="104">
        <v>0</v>
      </c>
      <c r="F27" s="104">
        <v>1</v>
      </c>
      <c r="G27" s="104">
        <v>1</v>
      </c>
      <c r="H27" s="104" t="str">
        <f t="shared" si="0"/>
        <v>correct</v>
      </c>
    </row>
    <row r="28" spans="1:8">
      <c r="A28" s="20" t="s">
        <v>10</v>
      </c>
      <c r="B28" s="10"/>
      <c r="C28" s="100" t="s">
        <v>22</v>
      </c>
      <c r="D28" s="104">
        <v>0</v>
      </c>
      <c r="E28" s="104">
        <v>0</v>
      </c>
      <c r="F28" s="104">
        <v>1</v>
      </c>
      <c r="G28" s="104">
        <v>1</v>
      </c>
      <c r="H28" s="104" t="str">
        <f t="shared" si="0"/>
        <v>correct</v>
      </c>
    </row>
    <row r="29" spans="1:8" ht="28.5">
      <c r="A29" s="20" t="s">
        <v>10</v>
      </c>
      <c r="B29" s="10" t="s">
        <v>685</v>
      </c>
      <c r="C29" s="99" t="s">
        <v>823</v>
      </c>
      <c r="D29" s="104">
        <v>1</v>
      </c>
      <c r="E29" s="104">
        <v>0</v>
      </c>
      <c r="F29" s="104">
        <v>1</v>
      </c>
      <c r="G29" s="104">
        <v>2</v>
      </c>
      <c r="H29" s="104" t="str">
        <f t="shared" si="0"/>
        <v>correct</v>
      </c>
    </row>
    <row r="30" spans="1:8" ht="71.25" hidden="1">
      <c r="A30" s="20" t="s">
        <v>10</v>
      </c>
      <c r="B30" s="10" t="s">
        <v>361</v>
      </c>
      <c r="C30" s="95" t="s">
        <v>824</v>
      </c>
      <c r="D30" s="104">
        <v>2</v>
      </c>
      <c r="E30" s="104">
        <v>0</v>
      </c>
      <c r="F30" s="104">
        <v>0</v>
      </c>
      <c r="G30" s="104">
        <v>2</v>
      </c>
      <c r="H30" s="104" t="str">
        <f t="shared" si="0"/>
        <v>correct</v>
      </c>
    </row>
    <row r="31" spans="1:8" hidden="1">
      <c r="A31" s="20" t="s">
        <v>10</v>
      </c>
      <c r="B31" s="10" t="s">
        <v>62</v>
      </c>
      <c r="C31" s="95" t="s">
        <v>62</v>
      </c>
      <c r="D31" s="104">
        <v>1</v>
      </c>
      <c r="E31" s="104">
        <v>0</v>
      </c>
      <c r="F31" s="104">
        <v>0</v>
      </c>
      <c r="G31" s="104">
        <v>1</v>
      </c>
      <c r="H31" s="104" t="str">
        <f t="shared" si="0"/>
        <v>correct</v>
      </c>
    </row>
    <row r="32" spans="1:8" hidden="1">
      <c r="A32" s="20" t="s">
        <v>10</v>
      </c>
      <c r="B32" s="10" t="s">
        <v>60</v>
      </c>
      <c r="C32" s="95" t="s">
        <v>60</v>
      </c>
      <c r="D32" s="104">
        <v>1</v>
      </c>
      <c r="E32" s="104">
        <v>0</v>
      </c>
      <c r="F32" s="104">
        <v>0</v>
      </c>
      <c r="G32" s="104">
        <v>1</v>
      </c>
      <c r="H32" s="104" t="str">
        <f t="shared" si="0"/>
        <v>correct</v>
      </c>
    </row>
    <row r="33" spans="1:8" ht="42.75">
      <c r="A33" s="20" t="s">
        <v>10</v>
      </c>
      <c r="B33" s="81" t="s">
        <v>421</v>
      </c>
      <c r="C33" s="95" t="s">
        <v>825</v>
      </c>
      <c r="D33" s="104">
        <v>1</v>
      </c>
      <c r="E33" s="104">
        <v>0</v>
      </c>
      <c r="F33" s="104">
        <v>1</v>
      </c>
      <c r="G33" s="104">
        <v>2</v>
      </c>
      <c r="H33" s="104" t="str">
        <f t="shared" si="0"/>
        <v>correct</v>
      </c>
    </row>
    <row r="34" spans="1:8" ht="71.25">
      <c r="A34" s="20" t="s">
        <v>10</v>
      </c>
      <c r="B34" s="10" t="s">
        <v>826</v>
      </c>
      <c r="C34" s="99" t="s">
        <v>827</v>
      </c>
      <c r="D34" s="104">
        <v>1</v>
      </c>
      <c r="E34" s="104">
        <v>0</v>
      </c>
      <c r="F34" s="104">
        <v>2</v>
      </c>
      <c r="G34" s="104">
        <v>3</v>
      </c>
      <c r="H34" s="104" t="str">
        <f t="shared" si="0"/>
        <v>correct</v>
      </c>
    </row>
    <row r="35" spans="1:8" ht="28.5" hidden="1">
      <c r="A35" s="20" t="s">
        <v>10</v>
      </c>
      <c r="B35" s="10" t="s">
        <v>70</v>
      </c>
      <c r="C35" s="95" t="s">
        <v>70</v>
      </c>
      <c r="D35" s="104">
        <v>1</v>
      </c>
      <c r="E35" s="104">
        <v>0</v>
      </c>
      <c r="F35" s="104">
        <v>0</v>
      </c>
      <c r="G35" s="104">
        <v>1</v>
      </c>
      <c r="H35" s="104" t="str">
        <f t="shared" si="0"/>
        <v>correct</v>
      </c>
    </row>
    <row r="36" spans="1:8" hidden="1">
      <c r="A36" s="20" t="s">
        <v>10</v>
      </c>
      <c r="B36" s="10" t="s">
        <v>72</v>
      </c>
      <c r="C36" s="95" t="s">
        <v>72</v>
      </c>
      <c r="D36" s="104">
        <v>1</v>
      </c>
      <c r="E36" s="104">
        <v>0</v>
      </c>
      <c r="F36" s="104">
        <v>0</v>
      </c>
      <c r="G36" s="104">
        <v>1</v>
      </c>
      <c r="H36" s="104" t="str">
        <f t="shared" si="0"/>
        <v>correct</v>
      </c>
    </row>
    <row r="37" spans="1:8" ht="28.5">
      <c r="A37" s="20" t="s">
        <v>10</v>
      </c>
      <c r="B37" s="10" t="s">
        <v>437</v>
      </c>
      <c r="C37" s="95" t="s">
        <v>828</v>
      </c>
      <c r="D37" s="104">
        <v>1</v>
      </c>
      <c r="E37" s="104">
        <v>0</v>
      </c>
      <c r="F37" s="104">
        <v>1</v>
      </c>
      <c r="G37" s="104">
        <v>2</v>
      </c>
      <c r="H37" s="104" t="str">
        <f t="shared" si="0"/>
        <v>correct</v>
      </c>
    </row>
    <row r="38" spans="1:8" hidden="1">
      <c r="A38" s="20" t="s">
        <v>10</v>
      </c>
      <c r="B38" s="23"/>
      <c r="C38" s="101"/>
      <c r="D38" s="104">
        <v>0</v>
      </c>
      <c r="E38" s="104">
        <v>0</v>
      </c>
      <c r="F38" s="104">
        <v>0</v>
      </c>
      <c r="G38" s="104">
        <v>0</v>
      </c>
      <c r="H38" s="104" t="str">
        <f t="shared" si="0"/>
        <v>correct</v>
      </c>
    </row>
    <row r="39" spans="1:8" hidden="1">
      <c r="A39" s="20" t="s">
        <v>10</v>
      </c>
      <c r="B39" s="23"/>
      <c r="C39" s="101"/>
      <c r="D39" s="104">
        <v>0</v>
      </c>
      <c r="E39" s="104">
        <v>0</v>
      </c>
      <c r="F39" s="104">
        <v>0</v>
      </c>
      <c r="G39" s="104">
        <v>0</v>
      </c>
      <c r="H39" s="104" t="str">
        <f t="shared" si="0"/>
        <v>correct</v>
      </c>
    </row>
    <row r="40" spans="1:8">
      <c r="A40" s="20" t="s">
        <v>10</v>
      </c>
      <c r="B40" s="23"/>
      <c r="C40" s="99" t="s">
        <v>829</v>
      </c>
      <c r="D40" s="104">
        <v>0</v>
      </c>
      <c r="E40" s="104">
        <v>0</v>
      </c>
      <c r="F40" s="104">
        <v>1</v>
      </c>
      <c r="G40" s="104">
        <v>1</v>
      </c>
      <c r="H40" s="104" t="str">
        <f t="shared" si="0"/>
        <v>correct</v>
      </c>
    </row>
    <row r="41" spans="1:8" hidden="1">
      <c r="A41" s="20" t="s">
        <v>10</v>
      </c>
      <c r="B41" s="23"/>
      <c r="C41" s="101"/>
      <c r="D41" s="104">
        <v>0</v>
      </c>
      <c r="E41" s="104">
        <v>0</v>
      </c>
      <c r="F41" s="104">
        <v>0</v>
      </c>
      <c r="G41" s="104">
        <v>0</v>
      </c>
      <c r="H41" s="104" t="str">
        <f t="shared" si="0"/>
        <v>correct</v>
      </c>
    </row>
    <row r="42" spans="1:8" hidden="1">
      <c r="A42" s="20" t="s">
        <v>10</v>
      </c>
      <c r="B42" s="23"/>
      <c r="C42" s="101"/>
      <c r="D42" s="104">
        <v>0</v>
      </c>
      <c r="E42" s="104">
        <v>0</v>
      </c>
      <c r="F42" s="104">
        <v>0</v>
      </c>
      <c r="G42" s="104">
        <v>0</v>
      </c>
      <c r="H42" s="104" t="str">
        <f t="shared" si="0"/>
        <v>correct</v>
      </c>
    </row>
    <row r="43" spans="1:8" hidden="1">
      <c r="A43" s="20" t="s">
        <v>10</v>
      </c>
      <c r="B43" s="23"/>
      <c r="C43" s="101"/>
      <c r="D43" s="104">
        <v>0</v>
      </c>
      <c r="E43" s="104">
        <v>0</v>
      </c>
      <c r="F43" s="104">
        <v>0</v>
      </c>
      <c r="G43" s="104">
        <v>0</v>
      </c>
      <c r="H43" s="104" t="str">
        <f t="shared" si="0"/>
        <v>correct</v>
      </c>
    </row>
    <row r="44" spans="1:8" hidden="1">
      <c r="A44" s="20" t="s">
        <v>10</v>
      </c>
      <c r="B44" s="23"/>
      <c r="C44" s="101"/>
      <c r="D44" s="104">
        <v>0</v>
      </c>
      <c r="E44" s="104">
        <v>0</v>
      </c>
      <c r="F44" s="104">
        <v>0</v>
      </c>
      <c r="G44" s="104">
        <v>0</v>
      </c>
      <c r="H44" s="104" t="str">
        <f t="shared" si="0"/>
        <v>correct</v>
      </c>
    </row>
    <row r="45" spans="1:8">
      <c r="A45" s="20" t="s">
        <v>10</v>
      </c>
      <c r="B45" s="23"/>
      <c r="C45" s="100" t="s">
        <v>85</v>
      </c>
      <c r="D45" s="104">
        <v>0</v>
      </c>
      <c r="E45" s="104">
        <v>0</v>
      </c>
      <c r="F45" s="104">
        <v>1</v>
      </c>
      <c r="G45" s="104">
        <v>1</v>
      </c>
      <c r="H45" s="104" t="str">
        <f t="shared" si="0"/>
        <v>correct</v>
      </c>
    </row>
    <row r="46" spans="1:8" hidden="1">
      <c r="A46" s="20" t="s">
        <v>10</v>
      </c>
      <c r="B46" s="23"/>
      <c r="C46" s="101"/>
      <c r="D46" s="104">
        <v>0</v>
      </c>
      <c r="E46" s="104">
        <v>0</v>
      </c>
      <c r="F46" s="104">
        <v>0</v>
      </c>
      <c r="G46" s="104">
        <v>0</v>
      </c>
      <c r="H46" s="104" t="str">
        <f t="shared" si="0"/>
        <v>correct</v>
      </c>
    </row>
    <row r="47" spans="1:8" hidden="1">
      <c r="A47" s="20" t="s">
        <v>10</v>
      </c>
      <c r="B47" s="23"/>
      <c r="C47" s="101"/>
      <c r="D47" s="104">
        <v>0</v>
      </c>
      <c r="E47" s="104">
        <v>0</v>
      </c>
      <c r="F47" s="104">
        <v>0</v>
      </c>
      <c r="G47" s="104">
        <v>0</v>
      </c>
      <c r="H47" s="104" t="str">
        <f t="shared" si="0"/>
        <v>correct</v>
      </c>
    </row>
    <row r="48" spans="1:8" ht="28.5">
      <c r="A48" s="20" t="s">
        <v>10</v>
      </c>
      <c r="B48" s="10"/>
      <c r="C48" s="99" t="s">
        <v>830</v>
      </c>
      <c r="D48" s="104">
        <v>0</v>
      </c>
      <c r="E48" s="104">
        <v>0</v>
      </c>
      <c r="F48" s="104">
        <v>2</v>
      </c>
      <c r="G48" s="104">
        <v>2</v>
      </c>
      <c r="H48" s="104" t="str">
        <f t="shared" si="0"/>
        <v>correct</v>
      </c>
    </row>
    <row r="49" spans="1:8" ht="28.5">
      <c r="A49" s="20" t="s">
        <v>10</v>
      </c>
      <c r="B49" s="10" t="s">
        <v>574</v>
      </c>
      <c r="C49" s="95" t="s">
        <v>831</v>
      </c>
      <c r="D49" s="104">
        <v>1</v>
      </c>
      <c r="E49" s="104">
        <v>0</v>
      </c>
      <c r="F49" s="104">
        <v>1</v>
      </c>
      <c r="G49" s="104">
        <v>2</v>
      </c>
      <c r="H49" s="104" t="str">
        <f t="shared" si="0"/>
        <v>correct</v>
      </c>
    </row>
    <row r="50" spans="1:8" hidden="1">
      <c r="A50" s="20" t="s">
        <v>10</v>
      </c>
      <c r="B50" s="10" t="s">
        <v>97</v>
      </c>
      <c r="C50" s="95" t="s">
        <v>97</v>
      </c>
      <c r="D50" s="104">
        <v>1</v>
      </c>
      <c r="E50" s="104">
        <v>0</v>
      </c>
      <c r="F50" s="104">
        <v>0</v>
      </c>
      <c r="G50" s="104">
        <v>1</v>
      </c>
      <c r="H50" s="104" t="str">
        <f t="shared" si="0"/>
        <v>correct</v>
      </c>
    </row>
    <row r="51" spans="1:8" ht="28.5">
      <c r="A51" s="20" t="s">
        <v>10</v>
      </c>
      <c r="B51" s="10" t="s">
        <v>488</v>
      </c>
      <c r="C51" s="95" t="s">
        <v>832</v>
      </c>
      <c r="D51" s="104">
        <v>1</v>
      </c>
      <c r="E51" s="104">
        <v>0</v>
      </c>
      <c r="F51" s="104">
        <v>1</v>
      </c>
      <c r="G51" s="104">
        <v>2</v>
      </c>
      <c r="H51" s="104" t="str">
        <f t="shared" si="0"/>
        <v>correct</v>
      </c>
    </row>
    <row r="52" spans="1:8" hidden="1">
      <c r="A52" s="20" t="s">
        <v>10</v>
      </c>
      <c r="B52" s="10" t="s">
        <v>189</v>
      </c>
      <c r="C52" s="95" t="s">
        <v>189</v>
      </c>
      <c r="D52" s="104">
        <v>1</v>
      </c>
      <c r="E52" s="104">
        <v>0</v>
      </c>
      <c r="F52" s="104">
        <v>0</v>
      </c>
      <c r="G52" s="104">
        <v>1</v>
      </c>
      <c r="H52" s="104" t="str">
        <f t="shared" si="0"/>
        <v>correct</v>
      </c>
    </row>
    <row r="53" spans="1:8" hidden="1">
      <c r="A53" s="20" t="s">
        <v>10</v>
      </c>
      <c r="B53" s="10" t="s">
        <v>102</v>
      </c>
      <c r="C53" s="95" t="s">
        <v>102</v>
      </c>
      <c r="D53" s="104">
        <v>1</v>
      </c>
      <c r="E53" s="104">
        <v>0</v>
      </c>
      <c r="F53" s="104">
        <v>0</v>
      </c>
      <c r="G53" s="104">
        <v>1</v>
      </c>
      <c r="H53" s="104" t="str">
        <f t="shared" si="0"/>
        <v>correct</v>
      </c>
    </row>
    <row r="54" spans="1:8" hidden="1">
      <c r="A54" s="20" t="s">
        <v>10</v>
      </c>
      <c r="B54" s="10" t="s">
        <v>104</v>
      </c>
      <c r="C54" s="95" t="s">
        <v>104</v>
      </c>
      <c r="D54" s="104">
        <v>1</v>
      </c>
      <c r="E54" s="104">
        <v>0</v>
      </c>
      <c r="F54" s="104">
        <v>0</v>
      </c>
      <c r="G54" s="104">
        <v>1</v>
      </c>
      <c r="H54" s="104" t="str">
        <f t="shared" si="0"/>
        <v>correct</v>
      </c>
    </row>
    <row r="55" spans="1:8" hidden="1">
      <c r="A55" s="20" t="s">
        <v>10</v>
      </c>
      <c r="B55" s="10" t="s">
        <v>106</v>
      </c>
      <c r="C55" s="95" t="s">
        <v>106</v>
      </c>
      <c r="D55" s="104">
        <v>1</v>
      </c>
      <c r="E55" s="104">
        <v>0</v>
      </c>
      <c r="F55" s="104">
        <v>0</v>
      </c>
      <c r="G55" s="104">
        <v>1</v>
      </c>
      <c r="H55" s="104" t="str">
        <f t="shared" si="0"/>
        <v>correct</v>
      </c>
    </row>
    <row r="56" spans="1:8" hidden="1">
      <c r="A56" s="20" t="s">
        <v>10</v>
      </c>
      <c r="B56" s="10" t="s">
        <v>508</v>
      </c>
      <c r="C56" s="95" t="s">
        <v>508</v>
      </c>
      <c r="D56" s="104">
        <v>1</v>
      </c>
      <c r="E56" s="104">
        <v>0</v>
      </c>
      <c r="F56" s="104">
        <v>0</v>
      </c>
      <c r="G56" s="104">
        <v>1</v>
      </c>
      <c r="H56" s="104" t="str">
        <f t="shared" si="0"/>
        <v>correct</v>
      </c>
    </row>
    <row r="57" spans="1:8" ht="28.5" hidden="1">
      <c r="A57" s="20" t="s">
        <v>10</v>
      </c>
      <c r="B57" s="10" t="s">
        <v>110</v>
      </c>
      <c r="C57" s="95" t="s">
        <v>110</v>
      </c>
      <c r="D57" s="104">
        <v>1</v>
      </c>
      <c r="E57" s="104">
        <v>0</v>
      </c>
      <c r="F57" s="104">
        <v>0</v>
      </c>
      <c r="G57" s="104">
        <v>1</v>
      </c>
      <c r="H57" s="104" t="str">
        <f t="shared" si="0"/>
        <v>correct</v>
      </c>
    </row>
    <row r="58" spans="1:8">
      <c r="A58" s="20" t="s">
        <v>10</v>
      </c>
      <c r="B58" s="10"/>
      <c r="C58" s="100" t="s">
        <v>113</v>
      </c>
      <c r="D58" s="104">
        <v>0</v>
      </c>
      <c r="E58" s="104">
        <v>0</v>
      </c>
      <c r="F58" s="104">
        <v>1</v>
      </c>
      <c r="G58" s="104">
        <v>1</v>
      </c>
      <c r="H58" s="104" t="str">
        <f t="shared" si="0"/>
        <v>correct</v>
      </c>
    </row>
    <row r="59" spans="1:8">
      <c r="A59" s="20" t="s">
        <v>10</v>
      </c>
      <c r="B59" s="10"/>
      <c r="C59" s="100" t="s">
        <v>115</v>
      </c>
      <c r="D59" s="104">
        <v>0</v>
      </c>
      <c r="E59" s="104">
        <v>0</v>
      </c>
      <c r="F59" s="104">
        <v>1</v>
      </c>
      <c r="G59" s="104">
        <v>1</v>
      </c>
      <c r="H59" s="104" t="str">
        <f t="shared" si="0"/>
        <v>correct</v>
      </c>
    </row>
    <row r="60" spans="1:8" hidden="1">
      <c r="A60" s="20" t="s">
        <v>10</v>
      </c>
      <c r="B60" s="9"/>
      <c r="C60" s="95"/>
      <c r="D60" s="104">
        <v>0</v>
      </c>
      <c r="E60" s="104">
        <v>0</v>
      </c>
      <c r="F60" s="104">
        <v>0</v>
      </c>
      <c r="G60" s="104">
        <v>0</v>
      </c>
      <c r="H60" s="104" t="str">
        <f t="shared" si="0"/>
        <v>correct</v>
      </c>
    </row>
    <row r="61" spans="1:8" hidden="1">
      <c r="A61" s="20" t="s">
        <v>10</v>
      </c>
      <c r="B61" s="10"/>
      <c r="C61" s="95"/>
      <c r="D61" s="104">
        <v>0</v>
      </c>
      <c r="E61" s="104">
        <v>0</v>
      </c>
      <c r="F61" s="104">
        <v>0</v>
      </c>
      <c r="G61" s="104">
        <v>0</v>
      </c>
      <c r="H61" s="104" t="str">
        <f t="shared" si="0"/>
        <v>correct</v>
      </c>
    </row>
    <row r="62" spans="1:8" hidden="1">
      <c r="A62" s="20" t="s">
        <v>10</v>
      </c>
      <c r="B62" s="10" t="s">
        <v>120</v>
      </c>
      <c r="C62" s="95" t="s">
        <v>120</v>
      </c>
      <c r="D62" s="104">
        <v>1</v>
      </c>
      <c r="E62" s="104">
        <v>0</v>
      </c>
      <c r="F62" s="104">
        <v>0</v>
      </c>
      <c r="G62" s="104">
        <v>1</v>
      </c>
      <c r="H62" s="104" t="str">
        <f t="shared" si="0"/>
        <v>correct</v>
      </c>
    </row>
    <row r="63" spans="1:8" hidden="1">
      <c r="A63" s="20" t="s">
        <v>10</v>
      </c>
      <c r="B63" s="10" t="s">
        <v>123</v>
      </c>
      <c r="C63" s="95" t="s">
        <v>123</v>
      </c>
      <c r="D63" s="104">
        <v>1</v>
      </c>
      <c r="E63" s="104">
        <v>0</v>
      </c>
      <c r="F63" s="104">
        <v>0</v>
      </c>
      <c r="G63" s="104">
        <v>1</v>
      </c>
      <c r="H63" s="104" t="str">
        <f t="shared" si="0"/>
        <v>correct</v>
      </c>
    </row>
    <row r="64" spans="1:8" hidden="1">
      <c r="A64" s="20" t="s">
        <v>10</v>
      </c>
      <c r="B64" s="10" t="s">
        <v>125</v>
      </c>
      <c r="C64" s="95" t="s">
        <v>125</v>
      </c>
      <c r="D64" s="104">
        <v>1</v>
      </c>
      <c r="E64" s="104">
        <v>0</v>
      </c>
      <c r="F64" s="104">
        <v>0</v>
      </c>
      <c r="G64" s="104">
        <v>1</v>
      </c>
      <c r="H64" s="104" t="str">
        <f t="shared" si="0"/>
        <v>correct</v>
      </c>
    </row>
    <row r="65" spans="1:8" hidden="1">
      <c r="A65" s="20" t="s">
        <v>10</v>
      </c>
      <c r="B65" s="10" t="s">
        <v>127</v>
      </c>
      <c r="C65" s="95" t="s">
        <v>127</v>
      </c>
      <c r="D65" s="104">
        <v>1</v>
      </c>
      <c r="E65" s="104">
        <v>0</v>
      </c>
      <c r="F65" s="104">
        <v>0</v>
      </c>
      <c r="G65" s="104">
        <v>1</v>
      </c>
      <c r="H65" s="104" t="str">
        <f t="shared" si="0"/>
        <v>correct</v>
      </c>
    </row>
    <row r="66" spans="1:8" hidden="1">
      <c r="A66" s="20" t="s">
        <v>10</v>
      </c>
      <c r="B66" s="10" t="s">
        <v>547</v>
      </c>
      <c r="C66" s="95" t="s">
        <v>547</v>
      </c>
      <c r="D66" s="104">
        <v>1</v>
      </c>
      <c r="E66" s="104">
        <v>0</v>
      </c>
      <c r="F66" s="104">
        <v>0</v>
      </c>
      <c r="G66" s="104">
        <v>1</v>
      </c>
      <c r="H66" s="104" t="str">
        <f t="shared" si="0"/>
        <v>correct</v>
      </c>
    </row>
    <row r="67" spans="1:8" hidden="1">
      <c r="A67" s="20" t="s">
        <v>10</v>
      </c>
      <c r="B67" s="10" t="s">
        <v>132</v>
      </c>
      <c r="C67" s="95" t="s">
        <v>132</v>
      </c>
      <c r="D67" s="104">
        <v>1</v>
      </c>
      <c r="E67" s="104">
        <v>0</v>
      </c>
      <c r="F67" s="104">
        <v>0</v>
      </c>
      <c r="G67" s="104">
        <v>1</v>
      </c>
      <c r="H67" s="104" t="str">
        <f t="shared" ref="H67:H89" si="1">IF((D67-E67+F67)=G67,"correct")</f>
        <v>correct</v>
      </c>
    </row>
    <row r="68" spans="1:8" hidden="1">
      <c r="A68" s="20" t="s">
        <v>10</v>
      </c>
      <c r="B68" s="10" t="s">
        <v>134</v>
      </c>
      <c r="C68" s="95" t="s">
        <v>134</v>
      </c>
      <c r="D68" s="104">
        <v>1</v>
      </c>
      <c r="E68" s="104">
        <v>0</v>
      </c>
      <c r="F68" s="104">
        <v>0</v>
      </c>
      <c r="G68" s="104">
        <v>1</v>
      </c>
      <c r="H68" s="104" t="str">
        <f t="shared" si="1"/>
        <v>correct</v>
      </c>
    </row>
    <row r="69" spans="1:8" hidden="1">
      <c r="A69" s="20" t="s">
        <v>10</v>
      </c>
      <c r="B69" s="10" t="s">
        <v>136</v>
      </c>
      <c r="C69" s="95" t="s">
        <v>136</v>
      </c>
      <c r="D69" s="104">
        <v>1</v>
      </c>
      <c r="E69" s="104">
        <v>0</v>
      </c>
      <c r="F69" s="104">
        <v>0</v>
      </c>
      <c r="G69" s="104">
        <v>1</v>
      </c>
      <c r="H69" s="104" t="str">
        <f t="shared" si="1"/>
        <v>correct</v>
      </c>
    </row>
    <row r="70" spans="1:8" hidden="1">
      <c r="A70" s="20" t="s">
        <v>10</v>
      </c>
      <c r="B70" s="10" t="s">
        <v>138</v>
      </c>
      <c r="C70" s="95" t="s">
        <v>138</v>
      </c>
      <c r="D70" s="104">
        <v>1</v>
      </c>
      <c r="E70" s="104">
        <v>0</v>
      </c>
      <c r="F70" s="104">
        <v>0</v>
      </c>
      <c r="G70" s="104">
        <v>1</v>
      </c>
      <c r="H70" s="104" t="str">
        <f t="shared" si="1"/>
        <v>correct</v>
      </c>
    </row>
    <row r="71" spans="1:8" ht="28.5" hidden="1">
      <c r="A71" s="20" t="s">
        <v>10</v>
      </c>
      <c r="B71" s="10" t="s">
        <v>141</v>
      </c>
      <c r="C71" s="95" t="s">
        <v>141</v>
      </c>
      <c r="D71" s="104">
        <v>1</v>
      </c>
      <c r="E71" s="104">
        <v>0</v>
      </c>
      <c r="F71" s="104">
        <v>0</v>
      </c>
      <c r="G71" s="104">
        <v>1</v>
      </c>
      <c r="H71" s="104" t="str">
        <f t="shared" si="1"/>
        <v>correct</v>
      </c>
    </row>
    <row r="72" spans="1:8" hidden="1">
      <c r="A72" s="20" t="s">
        <v>10</v>
      </c>
      <c r="B72" s="10" t="s">
        <v>192</v>
      </c>
      <c r="C72" s="95" t="s">
        <v>192</v>
      </c>
      <c r="D72" s="104">
        <v>1</v>
      </c>
      <c r="E72" s="104">
        <v>0</v>
      </c>
      <c r="F72" s="104">
        <v>0</v>
      </c>
      <c r="G72" s="104">
        <v>1</v>
      </c>
      <c r="H72" s="104" t="str">
        <f t="shared" si="1"/>
        <v>correct</v>
      </c>
    </row>
    <row r="73" spans="1:8">
      <c r="A73" s="20" t="s">
        <v>10</v>
      </c>
      <c r="B73" s="10"/>
      <c r="C73" s="95" t="s">
        <v>144</v>
      </c>
      <c r="D73" s="104">
        <v>0</v>
      </c>
      <c r="E73" s="104">
        <v>0</v>
      </c>
      <c r="F73" s="104">
        <v>1</v>
      </c>
      <c r="G73" s="104">
        <v>1</v>
      </c>
      <c r="H73" s="104" t="str">
        <f t="shared" si="1"/>
        <v>correct</v>
      </c>
    </row>
    <row r="74" spans="1:8" hidden="1">
      <c r="A74" s="20" t="s">
        <v>10</v>
      </c>
      <c r="B74" s="10" t="s">
        <v>195</v>
      </c>
      <c r="C74" s="95" t="s">
        <v>195</v>
      </c>
      <c r="D74" s="104">
        <v>1</v>
      </c>
      <c r="E74" s="104">
        <v>0</v>
      </c>
      <c r="F74" s="104">
        <v>0</v>
      </c>
      <c r="G74" s="104">
        <v>1</v>
      </c>
      <c r="H74" s="104" t="str">
        <f t="shared" si="1"/>
        <v>correct</v>
      </c>
    </row>
    <row r="75" spans="1:8">
      <c r="A75" s="20" t="s">
        <v>10</v>
      </c>
      <c r="B75" s="10"/>
      <c r="C75" s="95" t="s">
        <v>147</v>
      </c>
      <c r="D75" s="104">
        <v>0</v>
      </c>
      <c r="E75" s="104">
        <v>0</v>
      </c>
      <c r="F75" s="104">
        <v>1</v>
      </c>
      <c r="G75" s="104">
        <v>1</v>
      </c>
      <c r="H75" s="104" t="str">
        <f t="shared" si="1"/>
        <v>correct</v>
      </c>
    </row>
    <row r="76" spans="1:8" hidden="1">
      <c r="A76" s="20" t="s">
        <v>10</v>
      </c>
      <c r="B76" s="10"/>
      <c r="C76" s="95"/>
      <c r="D76" s="104">
        <v>0</v>
      </c>
      <c r="E76" s="104">
        <v>0</v>
      </c>
      <c r="F76" s="104">
        <v>0</v>
      </c>
      <c r="G76" s="104">
        <v>0</v>
      </c>
      <c r="H76" s="104" t="str">
        <f t="shared" si="1"/>
        <v>correct</v>
      </c>
    </row>
    <row r="77" spans="1:8" ht="42.75">
      <c r="A77" s="20" t="s">
        <v>10</v>
      </c>
      <c r="B77" s="10"/>
      <c r="C77" s="99" t="s">
        <v>833</v>
      </c>
      <c r="D77" s="104">
        <v>0</v>
      </c>
      <c r="E77" s="104">
        <v>0</v>
      </c>
      <c r="F77" s="104">
        <v>2</v>
      </c>
      <c r="G77" s="104">
        <v>2</v>
      </c>
      <c r="H77" s="104" t="str">
        <f t="shared" si="1"/>
        <v>correct</v>
      </c>
    </row>
    <row r="78" spans="1:8" hidden="1">
      <c r="A78" s="20" t="s">
        <v>10</v>
      </c>
      <c r="B78" s="10"/>
      <c r="C78" s="95"/>
      <c r="D78" s="104">
        <v>0</v>
      </c>
      <c r="E78" s="104">
        <v>0</v>
      </c>
      <c r="F78" s="104">
        <v>0</v>
      </c>
      <c r="G78" s="104">
        <v>0</v>
      </c>
      <c r="H78" s="104" t="str">
        <f t="shared" si="1"/>
        <v>correct</v>
      </c>
    </row>
    <row r="79" spans="1:8">
      <c r="A79" s="20" t="s">
        <v>10</v>
      </c>
      <c r="B79" s="10"/>
      <c r="C79" s="95" t="s">
        <v>150</v>
      </c>
      <c r="D79" s="104">
        <v>0</v>
      </c>
      <c r="E79" s="104">
        <v>0</v>
      </c>
      <c r="F79" s="104">
        <v>1</v>
      </c>
      <c r="G79" s="104">
        <v>1</v>
      </c>
      <c r="H79" s="104" t="str">
        <f t="shared" si="1"/>
        <v>correct</v>
      </c>
    </row>
    <row r="80" spans="1:8" hidden="1">
      <c r="A80" s="20" t="s">
        <v>10</v>
      </c>
      <c r="B80" s="10"/>
      <c r="C80" s="95"/>
      <c r="D80" s="104">
        <v>0</v>
      </c>
      <c r="E80" s="104">
        <v>0</v>
      </c>
      <c r="F80" s="104">
        <v>0</v>
      </c>
      <c r="G80" s="104">
        <v>0</v>
      </c>
      <c r="H80" s="104" t="str">
        <f t="shared" si="1"/>
        <v>correct</v>
      </c>
    </row>
    <row r="81" spans="1:8" hidden="1">
      <c r="A81" s="20" t="s">
        <v>10</v>
      </c>
      <c r="B81" s="10"/>
      <c r="C81" s="95"/>
      <c r="D81" s="104">
        <v>0</v>
      </c>
      <c r="E81" s="104">
        <v>0</v>
      </c>
      <c r="F81" s="104">
        <v>0</v>
      </c>
      <c r="G81" s="104">
        <v>0</v>
      </c>
      <c r="H81" s="104" t="str">
        <f t="shared" si="1"/>
        <v>correct</v>
      </c>
    </row>
    <row r="82" spans="1:8" hidden="1">
      <c r="A82" s="20" t="s">
        <v>10</v>
      </c>
      <c r="B82" s="10" t="s">
        <v>206</v>
      </c>
      <c r="C82" s="95" t="s">
        <v>206</v>
      </c>
      <c r="D82" s="104">
        <v>1</v>
      </c>
      <c r="E82" s="104">
        <v>0</v>
      </c>
      <c r="F82" s="104">
        <v>0</v>
      </c>
      <c r="G82" s="104">
        <v>1</v>
      </c>
      <c r="H82" s="104" t="str">
        <f t="shared" si="1"/>
        <v>correct</v>
      </c>
    </row>
    <row r="83" spans="1:8" hidden="1">
      <c r="A83" s="20" t="s">
        <v>10</v>
      </c>
      <c r="B83" s="10" t="s">
        <v>208</v>
      </c>
      <c r="C83" s="95" t="s">
        <v>208</v>
      </c>
      <c r="D83" s="104">
        <v>1</v>
      </c>
      <c r="E83" s="104">
        <v>0</v>
      </c>
      <c r="F83" s="104">
        <v>0</v>
      </c>
      <c r="G83" s="104">
        <v>1</v>
      </c>
      <c r="H83" s="104" t="str">
        <f t="shared" si="1"/>
        <v>correct</v>
      </c>
    </row>
    <row r="84" spans="1:8" hidden="1">
      <c r="A84" s="20" t="s">
        <v>10</v>
      </c>
      <c r="B84" s="10"/>
      <c r="C84" s="95"/>
      <c r="D84" s="104">
        <v>0</v>
      </c>
      <c r="E84" s="104">
        <v>0</v>
      </c>
      <c r="F84" s="104">
        <v>0</v>
      </c>
      <c r="G84" s="104">
        <v>0</v>
      </c>
      <c r="H84" s="104" t="str">
        <f t="shared" si="1"/>
        <v>correct</v>
      </c>
    </row>
    <row r="85" spans="1:8" hidden="1">
      <c r="A85" s="20" t="s">
        <v>10</v>
      </c>
      <c r="B85" s="10" t="s">
        <v>157</v>
      </c>
      <c r="C85" s="95" t="s">
        <v>157</v>
      </c>
      <c r="D85" s="104">
        <v>1</v>
      </c>
      <c r="E85" s="104">
        <v>0</v>
      </c>
      <c r="F85" s="104">
        <v>0</v>
      </c>
      <c r="G85" s="104">
        <v>1</v>
      </c>
      <c r="H85" s="104" t="str">
        <f t="shared" si="1"/>
        <v>correct</v>
      </c>
    </row>
    <row r="86" spans="1:8" ht="106.9" customHeight="1">
      <c r="A86" s="20" t="s">
        <v>10</v>
      </c>
      <c r="B86" s="10" t="s">
        <v>610</v>
      </c>
      <c r="C86" s="99" t="s">
        <v>834</v>
      </c>
      <c r="D86" s="104">
        <v>1</v>
      </c>
      <c r="E86" s="104">
        <v>0</v>
      </c>
      <c r="F86" s="104">
        <v>4</v>
      </c>
      <c r="G86" s="104">
        <v>5</v>
      </c>
      <c r="H86" s="104" t="str">
        <f t="shared" si="1"/>
        <v>correct</v>
      </c>
    </row>
    <row r="87" spans="1:8" hidden="1">
      <c r="A87" s="20" t="s">
        <v>10</v>
      </c>
      <c r="B87" s="10"/>
      <c r="C87" s="95"/>
      <c r="D87" s="104">
        <v>0</v>
      </c>
      <c r="E87" s="104">
        <v>0</v>
      </c>
      <c r="F87" s="104">
        <v>0</v>
      </c>
      <c r="G87" s="104">
        <v>0</v>
      </c>
      <c r="H87" s="104" t="str">
        <f t="shared" si="1"/>
        <v>correct</v>
      </c>
    </row>
    <row r="88" spans="1:8" hidden="1">
      <c r="A88" s="20" t="s">
        <v>10</v>
      </c>
      <c r="B88" s="10"/>
      <c r="C88" s="95"/>
      <c r="D88" s="104">
        <v>0</v>
      </c>
      <c r="E88" s="104">
        <v>0</v>
      </c>
      <c r="F88" s="104">
        <v>0</v>
      </c>
      <c r="G88" s="104">
        <v>0</v>
      </c>
      <c r="H88" s="104" t="str">
        <f t="shared" si="1"/>
        <v>correct</v>
      </c>
    </row>
    <row r="89" spans="1:8">
      <c r="A89" s="105" t="s">
        <v>835</v>
      </c>
      <c r="B89" s="106"/>
      <c r="C89" s="107"/>
      <c r="D89" s="108">
        <f>SUM(D2:D88)</f>
        <v>40</v>
      </c>
      <c r="E89" s="108">
        <f>SUM(E2:E88)</f>
        <v>2</v>
      </c>
      <c r="F89" s="108">
        <f>SUM(F2:F88)</f>
        <v>33</v>
      </c>
      <c r="G89" s="108">
        <f>SUM(G2:G88)</f>
        <v>71</v>
      </c>
      <c r="H89" s="108" t="str">
        <f t="shared" si="1"/>
        <v>correct</v>
      </c>
    </row>
    <row r="90" spans="1:8">
      <c r="E90" t="s">
        <v>836</v>
      </c>
      <c r="F90" t="s">
        <v>837</v>
      </c>
    </row>
  </sheetData>
  <autoFilter ref="D1:H90" xr:uid="{586AAFC9-92CF-476A-A898-F7132EE6D09C}">
    <filterColumn colId="2">
      <filters>
        <filter val="1"/>
        <filter val="2"/>
        <filter val="33"/>
        <filter val="4"/>
        <filter val="In 25 TU"/>
      </filters>
    </filterColumn>
  </autoFilter>
  <dataValidations count="1">
    <dataValidation type="list" allowBlank="1" showInputMessage="1" showErrorMessage="1" sqref="A2:A88" xr:uid="{7FDCFF98-D08F-46A9-88A7-917229468C2E}">
      <formula1>#REF!</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9442B-CCAD-4C32-AA6D-FDCF5FF8312E}">
  <dimension ref="A1:H21"/>
  <sheetViews>
    <sheetView workbookViewId="0">
      <pane ySplit="1" topLeftCell="A2" activePane="bottomLeft" state="frozen"/>
      <selection pane="bottomLeft" activeCell="A2" sqref="A2:A86"/>
      <selection activeCell="A2" sqref="A2:A86"/>
    </sheetView>
  </sheetViews>
  <sheetFormatPr defaultRowHeight="14.25"/>
  <cols>
    <col min="1" max="2" width="16.7109375" customWidth="1"/>
    <col min="3" max="3" width="31.5703125" customWidth="1"/>
    <col min="4" max="8" width="16.7109375" customWidth="1"/>
  </cols>
  <sheetData>
    <row r="1" spans="1:8" ht="125.65" customHeight="1">
      <c r="A1" s="110" t="s">
        <v>1</v>
      </c>
      <c r="B1" s="111" t="s">
        <v>812</v>
      </c>
      <c r="C1" s="112" t="s">
        <v>838</v>
      </c>
      <c r="D1" s="109" t="s">
        <v>814</v>
      </c>
      <c r="E1" s="109" t="s">
        <v>815</v>
      </c>
      <c r="F1" s="109" t="s">
        <v>816</v>
      </c>
      <c r="G1" s="109" t="s">
        <v>817</v>
      </c>
      <c r="H1" s="109" t="s">
        <v>818</v>
      </c>
    </row>
    <row r="2" spans="1:8" ht="71.25">
      <c r="A2" s="20" t="s">
        <v>238</v>
      </c>
      <c r="B2" s="9" t="s">
        <v>839</v>
      </c>
      <c r="C2" s="102" t="s">
        <v>840</v>
      </c>
      <c r="D2" s="104">
        <v>5</v>
      </c>
      <c r="E2" s="104">
        <v>1</v>
      </c>
      <c r="F2" s="104">
        <v>0</v>
      </c>
      <c r="G2" s="104">
        <v>4</v>
      </c>
      <c r="H2" s="104" t="str">
        <f t="shared" ref="H2:H20" si="0">IF((D2-E2+F2)=G2,"correct")</f>
        <v>correct</v>
      </c>
    </row>
    <row r="3" spans="1:8" ht="99.75">
      <c r="A3" s="20" t="s">
        <v>238</v>
      </c>
      <c r="B3" s="10" t="s">
        <v>727</v>
      </c>
      <c r="C3" s="102" t="s">
        <v>841</v>
      </c>
      <c r="D3" s="104">
        <v>1</v>
      </c>
      <c r="E3" s="104">
        <v>0</v>
      </c>
      <c r="F3" s="104">
        <v>5</v>
      </c>
      <c r="G3" s="104">
        <v>6</v>
      </c>
      <c r="H3" s="104" t="str">
        <f t="shared" si="0"/>
        <v>correct</v>
      </c>
    </row>
    <row r="4" spans="1:8" ht="42.75">
      <c r="A4" s="20" t="s">
        <v>238</v>
      </c>
      <c r="B4" s="10" t="s">
        <v>734</v>
      </c>
      <c r="C4" s="81" t="s">
        <v>842</v>
      </c>
      <c r="D4">
        <v>1</v>
      </c>
      <c r="E4">
        <v>0</v>
      </c>
      <c r="F4">
        <v>0</v>
      </c>
      <c r="G4">
        <v>1</v>
      </c>
      <c r="H4" t="str">
        <f t="shared" si="0"/>
        <v>correct</v>
      </c>
    </row>
    <row r="5" spans="1:8" ht="85.5">
      <c r="A5" s="20" t="s">
        <v>238</v>
      </c>
      <c r="B5" s="10" t="s">
        <v>740</v>
      </c>
      <c r="C5" s="84" t="s">
        <v>843</v>
      </c>
      <c r="D5">
        <v>1</v>
      </c>
      <c r="E5">
        <v>0</v>
      </c>
      <c r="F5">
        <v>5</v>
      </c>
      <c r="G5">
        <v>6</v>
      </c>
      <c r="H5" t="str">
        <f t="shared" si="0"/>
        <v>correct</v>
      </c>
    </row>
    <row r="6" spans="1:8" ht="99.75">
      <c r="A6" s="20" t="s">
        <v>238</v>
      </c>
      <c r="B6" s="10" t="s">
        <v>746</v>
      </c>
      <c r="C6" s="83" t="s">
        <v>844</v>
      </c>
      <c r="D6">
        <v>1</v>
      </c>
      <c r="E6">
        <v>0</v>
      </c>
      <c r="F6">
        <v>5</v>
      </c>
      <c r="G6">
        <v>6</v>
      </c>
      <c r="H6" t="str">
        <f t="shared" si="0"/>
        <v>correct</v>
      </c>
    </row>
    <row r="7" spans="1:8" ht="99.75">
      <c r="A7" s="20" t="s">
        <v>238</v>
      </c>
      <c r="B7" s="10" t="s">
        <v>754</v>
      </c>
      <c r="C7" s="81" t="s">
        <v>845</v>
      </c>
      <c r="D7">
        <v>1</v>
      </c>
      <c r="E7">
        <v>0</v>
      </c>
      <c r="F7">
        <v>5</v>
      </c>
      <c r="G7">
        <v>6</v>
      </c>
      <c r="H7" t="str">
        <f t="shared" si="0"/>
        <v>correct</v>
      </c>
    </row>
    <row r="8" spans="1:8" ht="28.5">
      <c r="A8" s="20" t="s">
        <v>238</v>
      </c>
      <c r="B8" s="10"/>
      <c r="C8" s="79" t="s">
        <v>260</v>
      </c>
      <c r="D8">
        <v>0</v>
      </c>
      <c r="E8">
        <v>0</v>
      </c>
      <c r="F8">
        <v>0</v>
      </c>
      <c r="G8">
        <v>0</v>
      </c>
      <c r="H8" t="str">
        <f t="shared" si="0"/>
        <v>correct</v>
      </c>
    </row>
    <row r="9" spans="1:8" ht="28.5">
      <c r="A9" s="20" t="s">
        <v>238</v>
      </c>
      <c r="B9" s="10" t="s">
        <v>714</v>
      </c>
      <c r="C9" s="82" t="s">
        <v>846</v>
      </c>
      <c r="D9">
        <v>1</v>
      </c>
      <c r="E9">
        <v>0</v>
      </c>
      <c r="F9">
        <v>0</v>
      </c>
      <c r="G9">
        <v>1</v>
      </c>
      <c r="H9" t="str">
        <f t="shared" si="0"/>
        <v>correct</v>
      </c>
    </row>
    <row r="10" spans="1:8">
      <c r="A10" s="20" t="s">
        <v>238</v>
      </c>
      <c r="B10" s="10" t="s">
        <v>760</v>
      </c>
      <c r="C10" s="9" t="s">
        <v>266</v>
      </c>
      <c r="D10">
        <v>1</v>
      </c>
      <c r="E10">
        <v>0</v>
      </c>
      <c r="F10">
        <v>0</v>
      </c>
      <c r="G10">
        <v>1</v>
      </c>
      <c r="H10" t="str">
        <f t="shared" si="0"/>
        <v>correct</v>
      </c>
    </row>
    <row r="11" spans="1:8" ht="57">
      <c r="A11" s="20" t="s">
        <v>238</v>
      </c>
      <c r="B11" s="10" t="s">
        <v>765</v>
      </c>
      <c r="C11" s="44" t="s">
        <v>847</v>
      </c>
      <c r="D11">
        <v>2</v>
      </c>
      <c r="E11">
        <v>0</v>
      </c>
      <c r="F11">
        <v>0</v>
      </c>
      <c r="G11">
        <v>2</v>
      </c>
      <c r="H11" t="str">
        <f t="shared" si="0"/>
        <v>correct</v>
      </c>
    </row>
    <row r="12" spans="1:8" ht="57">
      <c r="A12" s="20" t="s">
        <v>238</v>
      </c>
      <c r="B12" s="94" t="s">
        <v>270</v>
      </c>
      <c r="C12" s="9" t="s">
        <v>848</v>
      </c>
      <c r="D12">
        <v>1</v>
      </c>
      <c r="E12">
        <v>1</v>
      </c>
      <c r="F12">
        <v>2</v>
      </c>
      <c r="G12">
        <v>2</v>
      </c>
      <c r="H12" t="str">
        <f t="shared" si="0"/>
        <v>correct</v>
      </c>
    </row>
    <row r="13" spans="1:8">
      <c r="A13" s="20" t="s">
        <v>238</v>
      </c>
      <c r="B13" s="10"/>
      <c r="C13" s="76"/>
      <c r="D13">
        <v>0</v>
      </c>
      <c r="E13">
        <v>0</v>
      </c>
      <c r="F13">
        <v>0</v>
      </c>
      <c r="G13">
        <v>0</v>
      </c>
      <c r="H13" t="str">
        <f t="shared" si="0"/>
        <v>correct</v>
      </c>
    </row>
    <row r="14" spans="1:8" ht="114">
      <c r="A14" s="20" t="s">
        <v>238</v>
      </c>
      <c r="B14" s="10" t="s">
        <v>775</v>
      </c>
      <c r="C14" s="34" t="s">
        <v>849</v>
      </c>
      <c r="D14">
        <v>1</v>
      </c>
      <c r="E14">
        <v>0</v>
      </c>
      <c r="F14">
        <v>4</v>
      </c>
      <c r="G14">
        <v>5</v>
      </c>
      <c r="H14" t="str">
        <f t="shared" si="0"/>
        <v>correct</v>
      </c>
    </row>
    <row r="15" spans="1:8" ht="28.5">
      <c r="A15" s="20" t="s">
        <v>238</v>
      </c>
      <c r="B15" s="94" t="s">
        <v>780</v>
      </c>
      <c r="C15" s="36"/>
      <c r="D15">
        <v>1</v>
      </c>
      <c r="E15">
        <v>1</v>
      </c>
      <c r="F15">
        <v>0</v>
      </c>
      <c r="G15">
        <v>0</v>
      </c>
      <c r="H15" t="str">
        <f t="shared" si="0"/>
        <v>correct</v>
      </c>
    </row>
    <row r="16" spans="1:8">
      <c r="A16" s="20" t="s">
        <v>238</v>
      </c>
      <c r="B16" s="10"/>
      <c r="C16" s="76"/>
      <c r="D16">
        <v>0</v>
      </c>
      <c r="E16">
        <v>0</v>
      </c>
      <c r="F16">
        <v>0</v>
      </c>
      <c r="G16">
        <v>0</v>
      </c>
      <c r="H16" t="str">
        <f t="shared" si="0"/>
        <v>correct</v>
      </c>
    </row>
    <row r="17" spans="1:8" ht="85.5">
      <c r="A17" s="20" t="s">
        <v>238</v>
      </c>
      <c r="B17" s="10" t="s">
        <v>850</v>
      </c>
      <c r="C17" s="34" t="s">
        <v>851</v>
      </c>
      <c r="D17">
        <v>4</v>
      </c>
      <c r="E17">
        <v>1</v>
      </c>
      <c r="F17">
        <v>2</v>
      </c>
      <c r="G17">
        <v>5</v>
      </c>
      <c r="H17" t="str">
        <f t="shared" si="0"/>
        <v>correct</v>
      </c>
    </row>
    <row r="18" spans="1:8" ht="57">
      <c r="A18" s="20" t="s">
        <v>238</v>
      </c>
      <c r="B18" s="10" t="s">
        <v>801</v>
      </c>
      <c r="C18" s="34" t="s">
        <v>852</v>
      </c>
      <c r="D18">
        <v>2</v>
      </c>
      <c r="E18">
        <v>0</v>
      </c>
      <c r="F18">
        <v>1</v>
      </c>
      <c r="G18">
        <v>3</v>
      </c>
      <c r="H18" t="str">
        <f t="shared" si="0"/>
        <v>correct</v>
      </c>
    </row>
    <row r="19" spans="1:8" ht="28.5">
      <c r="A19" s="20" t="s">
        <v>238</v>
      </c>
      <c r="B19" s="10"/>
      <c r="C19" s="34" t="s">
        <v>853</v>
      </c>
      <c r="D19">
        <v>0</v>
      </c>
      <c r="E19">
        <v>0</v>
      </c>
      <c r="F19">
        <v>1</v>
      </c>
      <c r="G19">
        <v>1</v>
      </c>
      <c r="H19" t="str">
        <f t="shared" si="0"/>
        <v>correct</v>
      </c>
    </row>
    <row r="20" spans="1:8">
      <c r="A20" s="113" t="s">
        <v>854</v>
      </c>
      <c r="B20" s="114"/>
      <c r="C20" s="114"/>
      <c r="D20" s="114">
        <f>SUM(D2:D19)</f>
        <v>23</v>
      </c>
      <c r="E20" s="114">
        <f t="shared" ref="E20:G20" si="1">SUM(E2:E19)</f>
        <v>4</v>
      </c>
      <c r="F20" s="114">
        <f t="shared" si="1"/>
        <v>30</v>
      </c>
      <c r="G20" s="114">
        <f t="shared" si="1"/>
        <v>49</v>
      </c>
      <c r="H20" t="str">
        <f t="shared" si="0"/>
        <v>correct</v>
      </c>
    </row>
    <row r="21" spans="1:8">
      <c r="E21" t="s">
        <v>855</v>
      </c>
      <c r="F21" t="s">
        <v>856</v>
      </c>
    </row>
  </sheetData>
  <autoFilter ref="A1:H21" xr:uid="{6019442B-CCAD-4C32-AA6D-FDCF5FF8312E}"/>
  <dataValidations count="1">
    <dataValidation type="list" allowBlank="1" showInputMessage="1" showErrorMessage="1" sqref="A2:A19" xr:uid="{CFA389B4-6CB2-4B06-A6C2-A50CF31D23BF}">
      <formula1>#REF!</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9E3D1-F407-4977-B303-279FF0D421A7}">
  <dimension ref="A1:O145"/>
  <sheetViews>
    <sheetView zoomScale="46" zoomScaleNormal="100" workbookViewId="0">
      <selection activeCell="A2" sqref="A2:A86"/>
    </sheetView>
  </sheetViews>
  <sheetFormatPr defaultRowHeight="14.25"/>
  <cols>
    <col min="1" max="1" width="35.140625" style="75" bestFit="1" customWidth="1"/>
    <col min="2" max="2" width="38.42578125" style="1" customWidth="1"/>
    <col min="9" max="10" width="27.85546875" customWidth="1"/>
  </cols>
  <sheetData>
    <row r="1" spans="1:14" ht="14.65" thickBot="1">
      <c r="A1"/>
      <c r="B1"/>
    </row>
    <row r="2" spans="1:14" ht="42.75">
      <c r="A2" s="70" t="s">
        <v>812</v>
      </c>
      <c r="B2" s="18" t="s">
        <v>813</v>
      </c>
      <c r="C2" t="s">
        <v>857</v>
      </c>
      <c r="D2" t="s">
        <v>858</v>
      </c>
      <c r="E2" t="s">
        <v>859</v>
      </c>
      <c r="K2" s="91" t="s">
        <v>857</v>
      </c>
      <c r="L2" s="91" t="s">
        <v>858</v>
      </c>
      <c r="M2" s="91" t="s">
        <v>859</v>
      </c>
      <c r="N2" s="91"/>
    </row>
    <row r="3" spans="1:14" ht="57">
      <c r="A3" s="71" t="s">
        <v>33</v>
      </c>
      <c r="B3" s="65" t="s">
        <v>34</v>
      </c>
      <c r="C3">
        <v>1</v>
      </c>
      <c r="D3">
        <v>1</v>
      </c>
      <c r="E3">
        <f>D3-C3</f>
        <v>0</v>
      </c>
      <c r="I3" s="73" t="s">
        <v>860</v>
      </c>
      <c r="J3" s="77" t="s">
        <v>840</v>
      </c>
      <c r="K3">
        <v>5</v>
      </c>
      <c r="L3" s="90">
        <v>4</v>
      </c>
      <c r="M3">
        <f>L3-K3</f>
        <v>-1</v>
      </c>
      <c r="N3" t="s">
        <v>402</v>
      </c>
    </row>
    <row r="4" spans="1:14" ht="128.25">
      <c r="A4" s="71"/>
      <c r="B4" s="86" t="s">
        <v>14</v>
      </c>
      <c r="C4">
        <v>0</v>
      </c>
      <c r="D4">
        <v>2</v>
      </c>
      <c r="E4">
        <f>D4-C4</f>
        <v>2</v>
      </c>
      <c r="I4" s="71" t="s">
        <v>727</v>
      </c>
      <c r="J4" s="81" t="s">
        <v>841</v>
      </c>
      <c r="K4">
        <v>1</v>
      </c>
      <c r="L4">
        <v>5</v>
      </c>
      <c r="M4">
        <f>L4-K4</f>
        <v>4</v>
      </c>
    </row>
    <row r="5" spans="1:14" ht="42.75">
      <c r="A5" s="71"/>
      <c r="B5" s="68"/>
      <c r="I5" s="71" t="s">
        <v>734</v>
      </c>
      <c r="J5" s="81" t="s">
        <v>842</v>
      </c>
      <c r="K5">
        <v>1</v>
      </c>
      <c r="L5">
        <v>1</v>
      </c>
      <c r="M5">
        <f t="shared" ref="M5:M31" si="0">L5-K5</f>
        <v>0</v>
      </c>
    </row>
    <row r="6" spans="1:14" ht="99.75">
      <c r="A6" s="71"/>
      <c r="B6" s="65"/>
      <c r="I6" s="71" t="s">
        <v>740</v>
      </c>
      <c r="J6" s="84" t="s">
        <v>843</v>
      </c>
      <c r="K6">
        <v>1</v>
      </c>
      <c r="L6">
        <v>6</v>
      </c>
      <c r="M6">
        <f t="shared" si="0"/>
        <v>5</v>
      </c>
    </row>
    <row r="7" spans="1:14" ht="99.75">
      <c r="A7" s="71"/>
      <c r="B7" s="65"/>
      <c r="I7" s="71" t="s">
        <v>746</v>
      </c>
      <c r="J7" s="83" t="s">
        <v>844</v>
      </c>
      <c r="K7">
        <v>1</v>
      </c>
      <c r="L7">
        <v>6</v>
      </c>
      <c r="M7">
        <f t="shared" si="0"/>
        <v>5</v>
      </c>
    </row>
    <row r="8" spans="1:14" ht="99.75">
      <c r="A8" s="71"/>
      <c r="B8" s="68"/>
      <c r="I8" s="71" t="s">
        <v>754</v>
      </c>
      <c r="J8" s="81" t="s">
        <v>845</v>
      </c>
      <c r="K8">
        <v>1</v>
      </c>
      <c r="L8">
        <v>6</v>
      </c>
      <c r="M8">
        <f t="shared" si="0"/>
        <v>5</v>
      </c>
    </row>
    <row r="9" spans="1:14" ht="28.5">
      <c r="A9" s="71"/>
      <c r="B9" s="65"/>
      <c r="I9" s="71"/>
      <c r="J9" s="79" t="s">
        <v>260</v>
      </c>
      <c r="M9">
        <f t="shared" si="0"/>
        <v>0</v>
      </c>
    </row>
    <row r="10" spans="1:14" ht="28.5">
      <c r="A10" s="71"/>
      <c r="B10" s="65"/>
      <c r="I10" s="71" t="s">
        <v>714</v>
      </c>
      <c r="J10" s="82" t="s">
        <v>846</v>
      </c>
      <c r="K10">
        <v>1</v>
      </c>
      <c r="L10">
        <v>1</v>
      </c>
      <c r="M10">
        <f t="shared" si="0"/>
        <v>0</v>
      </c>
    </row>
    <row r="11" spans="1:14" ht="28.5">
      <c r="A11" s="71"/>
      <c r="B11" s="65"/>
      <c r="I11" s="71" t="s">
        <v>760</v>
      </c>
      <c r="J11" s="9" t="s">
        <v>266</v>
      </c>
      <c r="K11">
        <v>1</v>
      </c>
      <c r="L11">
        <v>1</v>
      </c>
      <c r="M11">
        <f t="shared" si="0"/>
        <v>0</v>
      </c>
    </row>
    <row r="12" spans="1:14" ht="93" customHeight="1">
      <c r="A12" s="71"/>
      <c r="B12" s="65"/>
      <c r="I12" s="71" t="s">
        <v>861</v>
      </c>
      <c r="J12" s="44" t="s">
        <v>862</v>
      </c>
      <c r="K12">
        <v>2</v>
      </c>
      <c r="L12">
        <v>2</v>
      </c>
      <c r="M12">
        <f t="shared" si="0"/>
        <v>0</v>
      </c>
    </row>
    <row r="13" spans="1:14" ht="71.25">
      <c r="A13" s="71"/>
      <c r="B13" s="68"/>
      <c r="I13" s="71"/>
      <c r="J13" s="9" t="s">
        <v>848</v>
      </c>
      <c r="K13">
        <v>0</v>
      </c>
      <c r="L13">
        <v>2</v>
      </c>
      <c r="M13">
        <f t="shared" si="0"/>
        <v>2</v>
      </c>
    </row>
    <row r="14" spans="1:14" ht="28.5">
      <c r="A14" s="71"/>
      <c r="B14" s="78" t="s">
        <v>819</v>
      </c>
      <c r="C14">
        <v>0</v>
      </c>
      <c r="D14">
        <v>2</v>
      </c>
      <c r="E14">
        <f t="shared" ref="E14" si="1">D14-C14</f>
        <v>2</v>
      </c>
      <c r="I14" s="71"/>
      <c r="J14" s="76"/>
      <c r="M14">
        <f t="shared" si="0"/>
        <v>0</v>
      </c>
    </row>
    <row r="15" spans="1:14" ht="114">
      <c r="A15" s="71"/>
      <c r="B15" s="80" t="s">
        <v>37</v>
      </c>
      <c r="C15">
        <v>0</v>
      </c>
      <c r="D15" s="90">
        <v>2</v>
      </c>
      <c r="E15">
        <f>D15-C15</f>
        <v>2</v>
      </c>
      <c r="F15" s="91">
        <v>0</v>
      </c>
      <c r="G15" s="91">
        <v>1</v>
      </c>
      <c r="I15" s="71" t="s">
        <v>775</v>
      </c>
      <c r="J15" s="34" t="s">
        <v>849</v>
      </c>
      <c r="K15">
        <v>1</v>
      </c>
      <c r="L15">
        <v>5</v>
      </c>
      <c r="M15">
        <f t="shared" si="0"/>
        <v>4</v>
      </c>
    </row>
    <row r="16" spans="1:14">
      <c r="A16" s="71"/>
      <c r="B16" s="68"/>
      <c r="I16" s="93" t="s">
        <v>780</v>
      </c>
      <c r="J16" s="36"/>
      <c r="K16">
        <v>1</v>
      </c>
      <c r="L16">
        <v>0</v>
      </c>
      <c r="M16">
        <f t="shared" si="0"/>
        <v>-1</v>
      </c>
      <c r="N16" t="s">
        <v>402</v>
      </c>
    </row>
    <row r="17" spans="1:15">
      <c r="A17" s="71"/>
      <c r="B17" s="68"/>
      <c r="I17" s="71"/>
      <c r="J17" s="76"/>
      <c r="M17">
        <f t="shared" si="0"/>
        <v>0</v>
      </c>
    </row>
    <row r="18" spans="1:15" ht="99.75">
      <c r="A18" s="71"/>
      <c r="B18" s="65"/>
      <c r="I18" s="71" t="s">
        <v>850</v>
      </c>
      <c r="J18" s="34" t="s">
        <v>851</v>
      </c>
      <c r="K18">
        <v>4</v>
      </c>
      <c r="L18">
        <v>5</v>
      </c>
      <c r="M18">
        <f t="shared" si="0"/>
        <v>1</v>
      </c>
      <c r="N18" t="s">
        <v>402</v>
      </c>
    </row>
    <row r="19" spans="1:15" ht="71.25">
      <c r="A19" s="71"/>
      <c r="B19" s="65"/>
      <c r="I19" s="71" t="s">
        <v>801</v>
      </c>
      <c r="J19" s="34" t="s">
        <v>852</v>
      </c>
      <c r="K19">
        <v>2</v>
      </c>
      <c r="L19">
        <v>3</v>
      </c>
      <c r="M19">
        <f t="shared" si="0"/>
        <v>1</v>
      </c>
    </row>
    <row r="20" spans="1:15" ht="28.5">
      <c r="A20" s="71"/>
      <c r="B20" s="78" t="s">
        <v>820</v>
      </c>
      <c r="C20">
        <v>0</v>
      </c>
      <c r="D20" s="90">
        <v>2</v>
      </c>
      <c r="E20">
        <f>D20-C20</f>
        <v>2</v>
      </c>
      <c r="F20" s="91">
        <v>0</v>
      </c>
      <c r="G20" s="91">
        <v>1</v>
      </c>
      <c r="I20" s="71"/>
      <c r="J20" s="34" t="s">
        <v>853</v>
      </c>
      <c r="K20">
        <v>0</v>
      </c>
      <c r="L20">
        <v>1</v>
      </c>
      <c r="M20">
        <f t="shared" si="0"/>
        <v>1</v>
      </c>
    </row>
    <row r="21" spans="1:15">
      <c r="A21" s="71"/>
      <c r="B21" s="65"/>
      <c r="I21" s="89" t="s">
        <v>231</v>
      </c>
      <c r="J21" s="88" t="s">
        <v>231</v>
      </c>
      <c r="K21" s="90">
        <v>1</v>
      </c>
      <c r="L21" s="90">
        <v>1</v>
      </c>
      <c r="M21" s="90">
        <f t="shared" si="0"/>
        <v>0</v>
      </c>
      <c r="N21" s="90"/>
    </row>
    <row r="22" spans="1:15">
      <c r="A22" s="71" t="s">
        <v>47</v>
      </c>
      <c r="B22" s="65" t="s">
        <v>47</v>
      </c>
      <c r="C22">
        <v>1</v>
      </c>
      <c r="D22">
        <v>1</v>
      </c>
      <c r="E22">
        <f t="shared" ref="E22:E25" si="2">D22-C22</f>
        <v>0</v>
      </c>
      <c r="I22" s="89" t="s">
        <v>691</v>
      </c>
      <c r="J22" s="88"/>
      <c r="K22" s="90">
        <v>1</v>
      </c>
      <c r="L22" s="90">
        <v>0</v>
      </c>
      <c r="M22" s="90">
        <f t="shared" si="0"/>
        <v>-1</v>
      </c>
      <c r="N22" s="90"/>
    </row>
    <row r="23" spans="1:15">
      <c r="A23" s="71" t="s">
        <v>49</v>
      </c>
      <c r="B23" s="65" t="s">
        <v>49</v>
      </c>
      <c r="C23">
        <v>1</v>
      </c>
      <c r="D23">
        <v>1</v>
      </c>
      <c r="E23">
        <f t="shared" si="2"/>
        <v>0</v>
      </c>
      <c r="I23" s="89"/>
      <c r="J23" s="88"/>
      <c r="K23" s="90"/>
      <c r="L23" s="90"/>
      <c r="M23" s="90">
        <f t="shared" si="0"/>
        <v>0</v>
      </c>
      <c r="N23" s="90"/>
    </row>
    <row r="24" spans="1:15">
      <c r="A24" s="71"/>
      <c r="B24" s="66" t="s">
        <v>821</v>
      </c>
      <c r="C24">
        <v>0</v>
      </c>
      <c r="D24">
        <v>1</v>
      </c>
      <c r="E24">
        <f t="shared" si="2"/>
        <v>1</v>
      </c>
      <c r="I24" s="89" t="s">
        <v>223</v>
      </c>
      <c r="J24" s="88" t="s">
        <v>223</v>
      </c>
      <c r="K24" s="92">
        <v>1</v>
      </c>
      <c r="L24" s="92">
        <v>1</v>
      </c>
      <c r="M24" s="90">
        <f t="shared" si="0"/>
        <v>0</v>
      </c>
      <c r="N24" s="90"/>
    </row>
    <row r="25" spans="1:15" ht="28.5">
      <c r="A25" s="93" t="s">
        <v>403</v>
      </c>
      <c r="B25" s="80" t="s">
        <v>54</v>
      </c>
      <c r="C25" s="90">
        <v>0</v>
      </c>
      <c r="D25">
        <v>2</v>
      </c>
      <c r="E25">
        <f t="shared" si="2"/>
        <v>2</v>
      </c>
      <c r="F25" s="91" t="s">
        <v>863</v>
      </c>
      <c r="M25">
        <f t="shared" si="0"/>
        <v>0</v>
      </c>
    </row>
    <row r="26" spans="1:15">
      <c r="A26" s="71"/>
      <c r="B26" s="65"/>
      <c r="M26">
        <f t="shared" si="0"/>
        <v>0</v>
      </c>
    </row>
    <row r="27" spans="1:15">
      <c r="A27" s="71" t="s">
        <v>57</v>
      </c>
      <c r="B27" s="65" t="s">
        <v>57</v>
      </c>
      <c r="C27">
        <v>1</v>
      </c>
      <c r="D27">
        <v>1</v>
      </c>
      <c r="E27">
        <f>D27-C27</f>
        <v>0</v>
      </c>
      <c r="M27">
        <f t="shared" si="0"/>
        <v>0</v>
      </c>
    </row>
    <row r="28" spans="1:15">
      <c r="A28" s="71"/>
      <c r="B28" s="66" t="s">
        <v>822</v>
      </c>
      <c r="C28" s="91">
        <v>0</v>
      </c>
      <c r="D28" s="91">
        <v>1</v>
      </c>
      <c r="M28">
        <f t="shared" si="0"/>
        <v>0</v>
      </c>
    </row>
    <row r="29" spans="1:15">
      <c r="A29" s="71"/>
      <c r="B29" s="80" t="s">
        <v>183</v>
      </c>
      <c r="C29">
        <v>0</v>
      </c>
      <c r="D29">
        <v>1</v>
      </c>
      <c r="E29">
        <f>D29-C29</f>
        <v>1</v>
      </c>
      <c r="M29">
        <f t="shared" si="0"/>
        <v>0</v>
      </c>
    </row>
    <row r="30" spans="1:15">
      <c r="A30" s="71"/>
      <c r="B30" s="80" t="s">
        <v>22</v>
      </c>
      <c r="C30" s="91">
        <v>0</v>
      </c>
      <c r="D30" s="91">
        <v>1</v>
      </c>
      <c r="M30">
        <f t="shared" si="0"/>
        <v>0</v>
      </c>
    </row>
    <row r="31" spans="1:15">
      <c r="A31" s="71" t="s">
        <v>685</v>
      </c>
      <c r="B31" s="78" t="s">
        <v>823</v>
      </c>
      <c r="C31">
        <v>1</v>
      </c>
      <c r="D31">
        <v>2</v>
      </c>
      <c r="E31">
        <f t="shared" ref="E31:E39" si="3">D31-C31</f>
        <v>1</v>
      </c>
      <c r="M31">
        <f t="shared" si="0"/>
        <v>0</v>
      </c>
    </row>
    <row r="32" spans="1:15" ht="57">
      <c r="A32" s="71" t="s">
        <v>361</v>
      </c>
      <c r="B32" s="65" t="s">
        <v>824</v>
      </c>
      <c r="C32">
        <v>2</v>
      </c>
      <c r="D32">
        <v>2</v>
      </c>
      <c r="E32">
        <f t="shared" si="3"/>
        <v>0</v>
      </c>
      <c r="J32">
        <v>4</v>
      </c>
      <c r="K32">
        <f>SUBTOTAL(9,K3:K22)</f>
        <v>24</v>
      </c>
      <c r="L32">
        <f>SUBTOTAL(9,L3:L22)</f>
        <v>49</v>
      </c>
      <c r="O32">
        <v>4</v>
      </c>
    </row>
    <row r="33" spans="1:15">
      <c r="A33" s="71" t="s">
        <v>62</v>
      </c>
      <c r="B33" s="68" t="s">
        <v>62</v>
      </c>
      <c r="C33">
        <v>1</v>
      </c>
      <c r="D33">
        <v>1</v>
      </c>
      <c r="E33">
        <f t="shared" si="3"/>
        <v>0</v>
      </c>
      <c r="J33">
        <v>5</v>
      </c>
      <c r="O33">
        <v>5</v>
      </c>
    </row>
    <row r="34" spans="1:15">
      <c r="A34" s="71" t="s">
        <v>60</v>
      </c>
      <c r="B34" s="65" t="s">
        <v>60</v>
      </c>
      <c r="C34">
        <v>1</v>
      </c>
      <c r="D34">
        <v>1</v>
      </c>
      <c r="E34">
        <f t="shared" si="3"/>
        <v>0</v>
      </c>
      <c r="J34">
        <v>5</v>
      </c>
      <c r="L34">
        <f>SUM(J32:J40)</f>
        <v>28</v>
      </c>
      <c r="O34">
        <v>5</v>
      </c>
    </row>
    <row r="35" spans="1:15">
      <c r="A35" s="71" t="s">
        <v>421</v>
      </c>
      <c r="B35" s="65" t="s">
        <v>864</v>
      </c>
      <c r="C35">
        <v>1</v>
      </c>
      <c r="D35">
        <v>1</v>
      </c>
      <c r="E35">
        <f t="shared" si="3"/>
        <v>0</v>
      </c>
      <c r="J35">
        <v>5</v>
      </c>
      <c r="O35">
        <v>5</v>
      </c>
    </row>
    <row r="36" spans="1:15" ht="71.25">
      <c r="A36" s="71" t="s">
        <v>826</v>
      </c>
      <c r="B36" s="66" t="s">
        <v>827</v>
      </c>
      <c r="C36">
        <v>1</v>
      </c>
      <c r="D36" s="90">
        <v>4</v>
      </c>
      <c r="E36">
        <f t="shared" si="3"/>
        <v>3</v>
      </c>
      <c r="J36">
        <v>2</v>
      </c>
      <c r="O36">
        <v>2</v>
      </c>
    </row>
    <row r="37" spans="1:15">
      <c r="A37" s="71" t="s">
        <v>70</v>
      </c>
      <c r="B37" s="65" t="s">
        <v>70</v>
      </c>
      <c r="C37">
        <v>1</v>
      </c>
      <c r="D37">
        <v>1</v>
      </c>
      <c r="E37">
        <f t="shared" si="3"/>
        <v>0</v>
      </c>
      <c r="J37">
        <v>4</v>
      </c>
      <c r="O37">
        <v>4</v>
      </c>
    </row>
    <row r="38" spans="1:15">
      <c r="A38" s="71" t="s">
        <v>72</v>
      </c>
      <c r="B38" s="65" t="s">
        <v>72</v>
      </c>
      <c r="C38">
        <v>1</v>
      </c>
      <c r="D38">
        <v>1</v>
      </c>
      <c r="E38">
        <f t="shared" si="3"/>
        <v>0</v>
      </c>
      <c r="J38">
        <v>1</v>
      </c>
      <c r="O38">
        <v>1</v>
      </c>
    </row>
    <row r="39" spans="1:15" ht="28.5">
      <c r="A39" s="71" t="s">
        <v>437</v>
      </c>
      <c r="B39" s="65" t="s">
        <v>828</v>
      </c>
      <c r="C39">
        <v>1</v>
      </c>
      <c r="D39">
        <v>2</v>
      </c>
      <c r="E39">
        <f t="shared" si="3"/>
        <v>1</v>
      </c>
      <c r="J39">
        <v>1</v>
      </c>
      <c r="O39">
        <v>1</v>
      </c>
    </row>
    <row r="40" spans="1:15">
      <c r="A40" s="72"/>
      <c r="B40" s="67"/>
      <c r="J40">
        <v>1</v>
      </c>
      <c r="O40">
        <v>1</v>
      </c>
    </row>
    <row r="41" spans="1:15">
      <c r="A41" s="72"/>
      <c r="B41" s="67"/>
    </row>
    <row r="42" spans="1:15">
      <c r="A42" s="72"/>
      <c r="B42" s="78" t="s">
        <v>829</v>
      </c>
      <c r="C42">
        <v>0</v>
      </c>
      <c r="D42">
        <v>1</v>
      </c>
      <c r="E42">
        <f>D42-C42</f>
        <v>1</v>
      </c>
    </row>
    <row r="43" spans="1:15">
      <c r="A43" s="72"/>
      <c r="B43" s="67"/>
    </row>
    <row r="44" spans="1:15">
      <c r="A44" s="72"/>
      <c r="B44" s="85"/>
    </row>
    <row r="45" spans="1:15">
      <c r="A45" s="72"/>
      <c r="B45" s="85"/>
    </row>
    <row r="46" spans="1:15">
      <c r="A46" s="72"/>
      <c r="B46" s="67"/>
    </row>
    <row r="47" spans="1:15">
      <c r="A47" s="72"/>
      <c r="B47" s="80" t="s">
        <v>85</v>
      </c>
      <c r="C47">
        <v>0</v>
      </c>
      <c r="D47">
        <v>1</v>
      </c>
      <c r="E47">
        <f>D47-C47</f>
        <v>1</v>
      </c>
    </row>
    <row r="48" spans="1:15">
      <c r="A48" s="72"/>
      <c r="B48" s="67"/>
    </row>
    <row r="49" spans="1:5">
      <c r="A49" s="72"/>
      <c r="B49" s="67"/>
    </row>
    <row r="50" spans="1:5">
      <c r="A50" s="71"/>
      <c r="B50" s="78" t="s">
        <v>830</v>
      </c>
      <c r="C50">
        <v>0</v>
      </c>
      <c r="D50">
        <v>2</v>
      </c>
      <c r="E50">
        <f t="shared" ref="E50:E61" si="4">D50-C50</f>
        <v>2</v>
      </c>
    </row>
    <row r="51" spans="1:5" ht="28.5">
      <c r="A51" s="71" t="s">
        <v>574</v>
      </c>
      <c r="B51" s="65" t="s">
        <v>831</v>
      </c>
      <c r="C51">
        <v>1</v>
      </c>
      <c r="D51">
        <v>2</v>
      </c>
      <c r="E51">
        <f t="shared" si="4"/>
        <v>1</v>
      </c>
    </row>
    <row r="52" spans="1:5">
      <c r="A52" s="71" t="s">
        <v>97</v>
      </c>
      <c r="B52" s="65" t="s">
        <v>97</v>
      </c>
      <c r="C52">
        <v>1</v>
      </c>
      <c r="D52">
        <v>1</v>
      </c>
      <c r="E52">
        <f t="shared" si="4"/>
        <v>0</v>
      </c>
    </row>
    <row r="53" spans="1:5">
      <c r="A53" s="71" t="s">
        <v>488</v>
      </c>
      <c r="B53" s="65" t="s">
        <v>832</v>
      </c>
      <c r="C53">
        <v>1</v>
      </c>
      <c r="D53">
        <v>2</v>
      </c>
      <c r="E53">
        <f t="shared" si="4"/>
        <v>1</v>
      </c>
    </row>
    <row r="54" spans="1:5">
      <c r="A54" s="71" t="s">
        <v>189</v>
      </c>
      <c r="B54" s="65" t="s">
        <v>189</v>
      </c>
      <c r="C54">
        <v>1</v>
      </c>
      <c r="D54">
        <v>1</v>
      </c>
      <c r="E54">
        <f t="shared" si="4"/>
        <v>0</v>
      </c>
    </row>
    <row r="55" spans="1:5">
      <c r="A55" s="71" t="s">
        <v>102</v>
      </c>
      <c r="B55" s="65" t="s">
        <v>102</v>
      </c>
      <c r="C55">
        <v>1</v>
      </c>
      <c r="D55">
        <v>1</v>
      </c>
      <c r="E55">
        <f t="shared" si="4"/>
        <v>0</v>
      </c>
    </row>
    <row r="56" spans="1:5">
      <c r="A56" s="71" t="s">
        <v>104</v>
      </c>
      <c r="B56" s="65" t="s">
        <v>104</v>
      </c>
      <c r="C56">
        <v>1</v>
      </c>
      <c r="D56">
        <v>1</v>
      </c>
      <c r="E56">
        <f t="shared" si="4"/>
        <v>0</v>
      </c>
    </row>
    <row r="57" spans="1:5">
      <c r="A57" s="71" t="s">
        <v>106</v>
      </c>
      <c r="B57" s="65" t="s">
        <v>106</v>
      </c>
      <c r="C57">
        <v>1</v>
      </c>
      <c r="D57">
        <v>1</v>
      </c>
      <c r="E57">
        <f t="shared" si="4"/>
        <v>0</v>
      </c>
    </row>
    <row r="58" spans="1:5">
      <c r="A58" s="71" t="s">
        <v>508</v>
      </c>
      <c r="B58" s="65" t="s">
        <v>508</v>
      </c>
      <c r="C58">
        <v>1</v>
      </c>
      <c r="D58">
        <v>1</v>
      </c>
      <c r="E58">
        <f t="shared" si="4"/>
        <v>0</v>
      </c>
    </row>
    <row r="59" spans="1:5">
      <c r="A59" s="71" t="s">
        <v>110</v>
      </c>
      <c r="B59" s="65" t="s">
        <v>110</v>
      </c>
      <c r="C59">
        <v>1</v>
      </c>
      <c r="D59">
        <v>1</v>
      </c>
      <c r="E59">
        <f t="shared" si="4"/>
        <v>0</v>
      </c>
    </row>
    <row r="60" spans="1:5">
      <c r="A60" s="71"/>
      <c r="B60" s="80" t="s">
        <v>113</v>
      </c>
      <c r="C60">
        <v>0</v>
      </c>
      <c r="D60">
        <v>1</v>
      </c>
      <c r="E60">
        <f t="shared" si="4"/>
        <v>1</v>
      </c>
    </row>
    <row r="61" spans="1:5">
      <c r="A61" s="71"/>
      <c r="B61" s="80" t="s">
        <v>115</v>
      </c>
      <c r="C61">
        <v>0</v>
      </c>
      <c r="D61">
        <v>1</v>
      </c>
      <c r="E61">
        <f t="shared" si="4"/>
        <v>1</v>
      </c>
    </row>
    <row r="62" spans="1:5">
      <c r="A62" s="73"/>
      <c r="B62" s="68"/>
    </row>
    <row r="63" spans="1:5">
      <c r="A63" s="71"/>
      <c r="B63" s="65"/>
      <c r="C63">
        <v>1</v>
      </c>
      <c r="D63">
        <v>1</v>
      </c>
      <c r="E63">
        <f t="shared" ref="E63:E77" si="5">D63-C63</f>
        <v>0</v>
      </c>
    </row>
    <row r="64" spans="1:5">
      <c r="A64" s="71" t="s">
        <v>120</v>
      </c>
      <c r="B64" s="65" t="s">
        <v>120</v>
      </c>
      <c r="C64">
        <v>1</v>
      </c>
      <c r="D64">
        <v>1</v>
      </c>
      <c r="E64">
        <f t="shared" si="5"/>
        <v>0</v>
      </c>
    </row>
    <row r="65" spans="1:5">
      <c r="A65" s="71" t="s">
        <v>123</v>
      </c>
      <c r="B65" s="65" t="s">
        <v>123</v>
      </c>
      <c r="C65">
        <v>1</v>
      </c>
      <c r="D65">
        <v>1</v>
      </c>
      <c r="E65">
        <f t="shared" si="5"/>
        <v>0</v>
      </c>
    </row>
    <row r="66" spans="1:5">
      <c r="A66" s="71" t="s">
        <v>125</v>
      </c>
      <c r="B66" s="65" t="s">
        <v>125</v>
      </c>
      <c r="C66">
        <v>1</v>
      </c>
      <c r="D66">
        <v>1</v>
      </c>
      <c r="E66">
        <f t="shared" si="5"/>
        <v>0</v>
      </c>
    </row>
    <row r="67" spans="1:5">
      <c r="A67" s="71" t="s">
        <v>127</v>
      </c>
      <c r="B67" s="65" t="s">
        <v>127</v>
      </c>
      <c r="C67">
        <v>1</v>
      </c>
      <c r="D67">
        <v>1</v>
      </c>
      <c r="E67">
        <f t="shared" si="5"/>
        <v>0</v>
      </c>
    </row>
    <row r="68" spans="1:5">
      <c r="A68" s="71" t="s">
        <v>547</v>
      </c>
      <c r="B68" s="68" t="s">
        <v>547</v>
      </c>
      <c r="C68">
        <v>1</v>
      </c>
      <c r="D68">
        <v>1</v>
      </c>
      <c r="E68">
        <f t="shared" si="5"/>
        <v>0</v>
      </c>
    </row>
    <row r="69" spans="1:5">
      <c r="A69" s="71" t="s">
        <v>132</v>
      </c>
      <c r="B69" s="65" t="s">
        <v>132</v>
      </c>
      <c r="C69">
        <v>1</v>
      </c>
      <c r="D69">
        <v>1</v>
      </c>
      <c r="E69">
        <f t="shared" si="5"/>
        <v>0</v>
      </c>
    </row>
    <row r="70" spans="1:5">
      <c r="A70" s="71" t="s">
        <v>134</v>
      </c>
      <c r="B70" s="65" t="s">
        <v>134</v>
      </c>
      <c r="C70">
        <v>1</v>
      </c>
      <c r="D70">
        <v>1</v>
      </c>
      <c r="E70">
        <f t="shared" si="5"/>
        <v>0</v>
      </c>
    </row>
    <row r="71" spans="1:5">
      <c r="A71" s="71" t="s">
        <v>136</v>
      </c>
      <c r="B71" s="65" t="s">
        <v>136</v>
      </c>
      <c r="C71">
        <v>1</v>
      </c>
      <c r="D71">
        <v>1</v>
      </c>
      <c r="E71">
        <f t="shared" si="5"/>
        <v>0</v>
      </c>
    </row>
    <row r="72" spans="1:5">
      <c r="A72" s="71" t="s">
        <v>138</v>
      </c>
      <c r="B72" s="65" t="s">
        <v>138</v>
      </c>
      <c r="C72">
        <v>1</v>
      </c>
      <c r="D72">
        <v>1</v>
      </c>
      <c r="E72">
        <f t="shared" si="5"/>
        <v>0</v>
      </c>
    </row>
    <row r="73" spans="1:5">
      <c r="A73" s="71" t="s">
        <v>141</v>
      </c>
      <c r="B73" s="65" t="s">
        <v>141</v>
      </c>
      <c r="C73">
        <v>1</v>
      </c>
      <c r="D73">
        <v>1</v>
      </c>
      <c r="E73">
        <f t="shared" si="5"/>
        <v>0</v>
      </c>
    </row>
    <row r="74" spans="1:5">
      <c r="A74" s="71" t="s">
        <v>192</v>
      </c>
      <c r="B74" s="65" t="s">
        <v>192</v>
      </c>
      <c r="C74">
        <v>1</v>
      </c>
      <c r="D74">
        <v>1</v>
      </c>
      <c r="E74">
        <f t="shared" si="5"/>
        <v>0</v>
      </c>
    </row>
    <row r="75" spans="1:5">
      <c r="A75" s="71"/>
      <c r="B75" s="65" t="s">
        <v>144</v>
      </c>
      <c r="C75">
        <v>0</v>
      </c>
      <c r="D75">
        <v>1</v>
      </c>
      <c r="E75">
        <f t="shared" si="5"/>
        <v>1</v>
      </c>
    </row>
    <row r="76" spans="1:5">
      <c r="A76" s="71" t="s">
        <v>195</v>
      </c>
      <c r="B76" s="65" t="s">
        <v>195</v>
      </c>
      <c r="C76">
        <v>1</v>
      </c>
      <c r="D76">
        <v>1</v>
      </c>
      <c r="E76">
        <f t="shared" si="5"/>
        <v>0</v>
      </c>
    </row>
    <row r="77" spans="1:5">
      <c r="A77" s="71"/>
      <c r="B77" s="65" t="s">
        <v>147</v>
      </c>
      <c r="C77">
        <v>0</v>
      </c>
      <c r="D77">
        <v>1</v>
      </c>
      <c r="E77">
        <f t="shared" si="5"/>
        <v>1</v>
      </c>
    </row>
    <row r="78" spans="1:5">
      <c r="A78" s="71"/>
      <c r="B78" s="68"/>
    </row>
    <row r="79" spans="1:5" ht="28.5">
      <c r="A79" s="71"/>
      <c r="B79" s="78" t="s">
        <v>833</v>
      </c>
      <c r="C79">
        <v>0</v>
      </c>
      <c r="D79">
        <v>2</v>
      </c>
      <c r="E79">
        <f>D79-C79</f>
        <v>2</v>
      </c>
    </row>
    <row r="80" spans="1:5">
      <c r="A80" s="71"/>
      <c r="B80" s="68"/>
    </row>
    <row r="81" spans="1:7">
      <c r="A81" s="71"/>
      <c r="B81" s="68" t="s">
        <v>150</v>
      </c>
      <c r="C81">
        <v>0</v>
      </c>
      <c r="D81" s="90">
        <v>2</v>
      </c>
      <c r="E81">
        <f>D81-C81</f>
        <v>2</v>
      </c>
      <c r="F81" s="91">
        <v>0</v>
      </c>
      <c r="G81" s="91">
        <v>1</v>
      </c>
    </row>
    <row r="82" spans="1:7">
      <c r="A82" s="71"/>
      <c r="B82" s="65"/>
    </row>
    <row r="83" spans="1:7">
      <c r="A83" s="71"/>
      <c r="B83" s="65"/>
    </row>
    <row r="84" spans="1:7">
      <c r="A84" s="71" t="s">
        <v>206</v>
      </c>
      <c r="B84" s="65" t="s">
        <v>206</v>
      </c>
      <c r="C84">
        <v>1</v>
      </c>
      <c r="D84">
        <v>1</v>
      </c>
      <c r="E84">
        <f t="shared" ref="E84:E85" si="6">D84-C84</f>
        <v>0</v>
      </c>
    </row>
    <row r="85" spans="1:7">
      <c r="A85" s="71" t="s">
        <v>208</v>
      </c>
      <c r="B85" s="65" t="s">
        <v>208</v>
      </c>
      <c r="C85">
        <v>1</v>
      </c>
      <c r="D85">
        <v>1</v>
      </c>
      <c r="E85">
        <f t="shared" si="6"/>
        <v>0</v>
      </c>
    </row>
    <row r="86" spans="1:7">
      <c r="A86" s="71"/>
      <c r="B86" s="68"/>
    </row>
    <row r="87" spans="1:7">
      <c r="A87" s="71" t="s">
        <v>157</v>
      </c>
      <c r="B87" s="65" t="s">
        <v>157</v>
      </c>
      <c r="C87">
        <v>1</v>
      </c>
      <c r="D87">
        <v>1</v>
      </c>
      <c r="E87">
        <f t="shared" ref="E87:E88" si="7">D87-C87</f>
        <v>0</v>
      </c>
    </row>
    <row r="88" spans="1:7" ht="57">
      <c r="A88" s="71" t="s">
        <v>610</v>
      </c>
      <c r="B88" s="78" t="s">
        <v>834</v>
      </c>
      <c r="C88">
        <v>1</v>
      </c>
      <c r="D88">
        <v>5</v>
      </c>
      <c r="E88">
        <f t="shared" si="7"/>
        <v>4</v>
      </c>
    </row>
    <row r="89" spans="1:7">
      <c r="A89" s="94"/>
      <c r="B89" s="65"/>
    </row>
    <row r="90" spans="1:7">
      <c r="A90" s="94"/>
      <c r="B90" s="95"/>
    </row>
    <row r="91" spans="1:7">
      <c r="A91" s="94"/>
      <c r="B91" s="68"/>
    </row>
    <row r="92" spans="1:7" ht="57">
      <c r="A92" s="73" t="s">
        <v>865</v>
      </c>
      <c r="B92" s="77" t="s">
        <v>840</v>
      </c>
    </row>
    <row r="93" spans="1:7" ht="85.5">
      <c r="A93" s="71" t="s">
        <v>727</v>
      </c>
      <c r="B93" s="81" t="s">
        <v>841</v>
      </c>
    </row>
    <row r="94" spans="1:7" ht="28.5">
      <c r="A94" s="71" t="s">
        <v>734</v>
      </c>
      <c r="B94" s="81" t="s">
        <v>842</v>
      </c>
    </row>
    <row r="95" spans="1:7" ht="71.25">
      <c r="A95" s="71" t="s">
        <v>740</v>
      </c>
      <c r="B95" s="84" t="s">
        <v>843</v>
      </c>
    </row>
    <row r="96" spans="1:7" ht="85.5">
      <c r="A96" s="71" t="s">
        <v>746</v>
      </c>
      <c r="B96" s="83" t="s">
        <v>844</v>
      </c>
    </row>
    <row r="97" spans="1:2" ht="85.5">
      <c r="A97" s="71" t="s">
        <v>754</v>
      </c>
      <c r="B97" s="81" t="s">
        <v>845</v>
      </c>
    </row>
    <row r="98" spans="1:2">
      <c r="A98" s="71"/>
      <c r="B98" s="79" t="s">
        <v>260</v>
      </c>
    </row>
    <row r="99" spans="1:2">
      <c r="A99" s="71" t="s">
        <v>714</v>
      </c>
      <c r="B99" s="82" t="s">
        <v>846</v>
      </c>
    </row>
    <row r="100" spans="1:2">
      <c r="A100" s="71" t="s">
        <v>760</v>
      </c>
      <c r="B100" s="9" t="s">
        <v>266</v>
      </c>
    </row>
    <row r="101" spans="1:2" ht="28.5">
      <c r="A101" s="71" t="s">
        <v>765</v>
      </c>
      <c r="B101" s="44" t="s">
        <v>866</v>
      </c>
    </row>
    <row r="102" spans="1:2" ht="57">
      <c r="A102" s="71"/>
      <c r="B102" s="9" t="s">
        <v>848</v>
      </c>
    </row>
    <row r="103" spans="1:2">
      <c r="A103" s="71"/>
      <c r="B103" s="76"/>
    </row>
    <row r="104" spans="1:2" ht="85.5">
      <c r="A104" s="71" t="s">
        <v>775</v>
      </c>
      <c r="B104" s="34" t="s">
        <v>849</v>
      </c>
    </row>
    <row r="105" spans="1:2">
      <c r="A105" s="71" t="s">
        <v>780</v>
      </c>
      <c r="B105" s="36"/>
    </row>
    <row r="106" spans="1:2">
      <c r="A106" s="71"/>
      <c r="B106" s="76"/>
    </row>
    <row r="107" spans="1:2" ht="71.25">
      <c r="A107" s="71" t="s">
        <v>789</v>
      </c>
      <c r="B107" s="34" t="s">
        <v>851</v>
      </c>
    </row>
    <row r="108" spans="1:2" ht="57">
      <c r="A108" s="71" t="s">
        <v>801</v>
      </c>
      <c r="B108" s="34" t="s">
        <v>852</v>
      </c>
    </row>
    <row r="109" spans="1:2">
      <c r="A109" s="71"/>
      <c r="B109" s="34" t="s">
        <v>853</v>
      </c>
    </row>
    <row r="110" spans="1:2">
      <c r="A110" s="71" t="s">
        <v>231</v>
      </c>
      <c r="B110" s="69" t="s">
        <v>231</v>
      </c>
    </row>
    <row r="111" spans="1:2">
      <c r="A111" s="71" t="s">
        <v>691</v>
      </c>
      <c r="B111" s="69"/>
    </row>
    <row r="112" spans="1:2">
      <c r="A112" s="71"/>
      <c r="B112" s="69"/>
    </row>
    <row r="113" spans="1:5">
      <c r="A113" s="71" t="s">
        <v>223</v>
      </c>
      <c r="B113" s="69" t="s">
        <v>223</v>
      </c>
    </row>
    <row r="114" spans="1:5">
      <c r="A114" s="71"/>
      <c r="B114" s="69"/>
    </row>
    <row r="115" spans="1:5">
      <c r="A115" s="71"/>
      <c r="B115" s="9"/>
    </row>
    <row r="116" spans="1:5">
      <c r="A116" s="71"/>
      <c r="B116" s="9"/>
    </row>
    <row r="117" spans="1:5" ht="14.65" thickBot="1">
      <c r="A117" s="87"/>
      <c r="B117" s="9"/>
    </row>
    <row r="118" spans="1:5">
      <c r="A118" s="74"/>
    </row>
    <row r="119" spans="1:5">
      <c r="E119">
        <f t="shared" ref="E119:E145" si="8">D119-C119</f>
        <v>0</v>
      </c>
    </row>
    <row r="120" spans="1:5">
      <c r="B120">
        <v>2</v>
      </c>
      <c r="C120">
        <f>SUM(B120:B141)</f>
        <v>35</v>
      </c>
      <c r="E120">
        <f t="shared" si="8"/>
        <v>-35</v>
      </c>
    </row>
    <row r="121" spans="1:5">
      <c r="B121">
        <v>2</v>
      </c>
      <c r="E121">
        <f t="shared" si="8"/>
        <v>0</v>
      </c>
    </row>
    <row r="122" spans="1:5">
      <c r="B122">
        <v>2</v>
      </c>
      <c r="E122">
        <f t="shared" si="8"/>
        <v>0</v>
      </c>
    </row>
    <row r="123" spans="1:5">
      <c r="B123">
        <v>2</v>
      </c>
      <c r="E123">
        <f t="shared" si="8"/>
        <v>0</v>
      </c>
    </row>
    <row r="124" spans="1:5">
      <c r="B124">
        <v>1</v>
      </c>
      <c r="E124">
        <f t="shared" si="8"/>
        <v>0</v>
      </c>
    </row>
    <row r="125" spans="1:5">
      <c r="B125">
        <v>2</v>
      </c>
      <c r="E125">
        <f t="shared" si="8"/>
        <v>0</v>
      </c>
    </row>
    <row r="126" spans="1:5">
      <c r="B126">
        <v>1</v>
      </c>
      <c r="E126">
        <f t="shared" si="8"/>
        <v>0</v>
      </c>
    </row>
    <row r="127" spans="1:5">
      <c r="B127">
        <v>1</v>
      </c>
      <c r="E127">
        <f t="shared" si="8"/>
        <v>0</v>
      </c>
    </row>
    <row r="128" spans="1:5">
      <c r="B128">
        <v>3</v>
      </c>
      <c r="E128">
        <f t="shared" si="8"/>
        <v>0</v>
      </c>
    </row>
    <row r="129" spans="2:5">
      <c r="B129">
        <v>1</v>
      </c>
      <c r="E129">
        <f t="shared" si="8"/>
        <v>0</v>
      </c>
    </row>
    <row r="130" spans="2:5">
      <c r="B130">
        <v>1</v>
      </c>
      <c r="E130">
        <f t="shared" si="8"/>
        <v>0</v>
      </c>
    </row>
    <row r="131" spans="2:5">
      <c r="B131">
        <v>1</v>
      </c>
      <c r="E131">
        <f t="shared" si="8"/>
        <v>0</v>
      </c>
    </row>
    <row r="132" spans="2:5">
      <c r="B132">
        <v>2</v>
      </c>
      <c r="E132">
        <f t="shared" si="8"/>
        <v>0</v>
      </c>
    </row>
    <row r="133" spans="2:5">
      <c r="B133">
        <v>1</v>
      </c>
      <c r="E133">
        <f t="shared" si="8"/>
        <v>0</v>
      </c>
    </row>
    <row r="134" spans="2:5">
      <c r="B134">
        <v>1</v>
      </c>
      <c r="E134">
        <f t="shared" si="8"/>
        <v>0</v>
      </c>
    </row>
    <row r="135" spans="2:5">
      <c r="B135">
        <v>1</v>
      </c>
      <c r="E135">
        <f t="shared" si="8"/>
        <v>0</v>
      </c>
    </row>
    <row r="136" spans="2:5">
      <c r="B136">
        <v>1</v>
      </c>
      <c r="E136">
        <f t="shared" si="8"/>
        <v>0</v>
      </c>
    </row>
    <row r="137" spans="2:5">
      <c r="B137">
        <v>1</v>
      </c>
      <c r="E137">
        <f t="shared" si="8"/>
        <v>0</v>
      </c>
    </row>
    <row r="138" spans="2:5">
      <c r="B138">
        <v>1</v>
      </c>
      <c r="E138">
        <f t="shared" si="8"/>
        <v>0</v>
      </c>
    </row>
    <row r="139" spans="2:5">
      <c r="B139">
        <v>2</v>
      </c>
      <c r="E139">
        <f t="shared" si="8"/>
        <v>0</v>
      </c>
    </row>
    <row r="140" spans="2:5">
      <c r="B140">
        <v>2</v>
      </c>
      <c r="E140">
        <f t="shared" si="8"/>
        <v>0</v>
      </c>
    </row>
    <row r="141" spans="2:5">
      <c r="B141">
        <v>4</v>
      </c>
      <c r="E141">
        <f t="shared" si="8"/>
        <v>0</v>
      </c>
    </row>
    <row r="142" spans="2:5">
      <c r="E142">
        <f t="shared" si="8"/>
        <v>0</v>
      </c>
    </row>
    <row r="143" spans="2:5">
      <c r="E143">
        <f t="shared" si="8"/>
        <v>0</v>
      </c>
    </row>
    <row r="144" spans="2:5">
      <c r="E144">
        <f t="shared" si="8"/>
        <v>0</v>
      </c>
    </row>
    <row r="145" spans="5:5">
      <c r="E145">
        <f t="shared" si="8"/>
        <v>0</v>
      </c>
    </row>
  </sheetData>
  <autoFilter ref="K2:N40" xr:uid="{C9A9E3D1-F407-4977-B303-279FF0D421A7}"/>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5EF8A-62B8-4D22-A8B8-0A3FFE10E7F3}">
  <dimension ref="A3:D129"/>
  <sheetViews>
    <sheetView topLeftCell="A4" zoomScale="145" zoomScaleNormal="145" workbookViewId="0">
      <selection activeCell="A14" sqref="A14"/>
    </sheetView>
  </sheetViews>
  <sheetFormatPr defaultRowHeight="14.25"/>
  <cols>
    <col min="1" max="1" width="37.28515625" bestFit="1" customWidth="1"/>
    <col min="2" max="2" width="5.140625" customWidth="1"/>
    <col min="4" max="4" width="164.28515625" bestFit="1" customWidth="1"/>
  </cols>
  <sheetData>
    <row r="3" spans="1:4">
      <c r="A3" s="12" t="s">
        <v>867</v>
      </c>
      <c r="D3" s="12" t="s">
        <v>867</v>
      </c>
    </row>
    <row r="4" spans="1:4">
      <c r="A4" s="13" t="s">
        <v>213</v>
      </c>
      <c r="C4" s="142" t="s">
        <v>868</v>
      </c>
      <c r="D4" s="13" t="s">
        <v>213</v>
      </c>
    </row>
    <row r="5" spans="1:4">
      <c r="A5" s="143" t="s">
        <v>216</v>
      </c>
      <c r="D5" s="143" t="s">
        <v>223</v>
      </c>
    </row>
    <row r="6" spans="1:4">
      <c r="A6" s="143" t="s">
        <v>219</v>
      </c>
      <c r="D6" s="14" t="s">
        <v>869</v>
      </c>
    </row>
    <row r="7" spans="1:4">
      <c r="A7" s="143" t="s">
        <v>222</v>
      </c>
      <c r="D7" s="13" t="s">
        <v>11</v>
      </c>
    </row>
    <row r="8" spans="1:4">
      <c r="A8" s="143" t="s">
        <v>226</v>
      </c>
      <c r="D8" s="143" t="s">
        <v>870</v>
      </c>
    </row>
    <row r="9" spans="1:4">
      <c r="A9" s="13" t="s">
        <v>11</v>
      </c>
      <c r="D9" s="143" t="s">
        <v>22</v>
      </c>
    </row>
    <row r="10" spans="1:4">
      <c r="A10" s="143" t="s">
        <v>13</v>
      </c>
      <c r="D10" s="143" t="s">
        <v>14</v>
      </c>
    </row>
    <row r="11" spans="1:4">
      <c r="A11" s="143" t="s">
        <v>18</v>
      </c>
      <c r="D11" s="14" t="s">
        <v>869</v>
      </c>
    </row>
    <row r="12" spans="1:4">
      <c r="A12" s="143" t="s">
        <v>21</v>
      </c>
      <c r="D12" s="13" t="s">
        <v>31</v>
      </c>
    </row>
    <row r="13" spans="1:4">
      <c r="A13" s="143" t="s">
        <v>24</v>
      </c>
      <c r="D13" s="143" t="s">
        <v>37</v>
      </c>
    </row>
    <row r="14" spans="1:4">
      <c r="A14" s="141" t="s">
        <v>27</v>
      </c>
      <c r="D14" s="143" t="s">
        <v>871</v>
      </c>
    </row>
    <row r="15" spans="1:4">
      <c r="A15" s="143" t="s">
        <v>30</v>
      </c>
      <c r="D15" s="143" t="s">
        <v>144</v>
      </c>
    </row>
    <row r="16" spans="1:4">
      <c r="A16" s="13" t="s">
        <v>31</v>
      </c>
      <c r="D16" s="143" t="s">
        <v>54</v>
      </c>
    </row>
    <row r="17" spans="1:4">
      <c r="A17" s="143" t="s">
        <v>33</v>
      </c>
      <c r="D17" s="143" t="s">
        <v>47</v>
      </c>
    </row>
    <row r="18" spans="1:4">
      <c r="A18" s="143" t="s">
        <v>36</v>
      </c>
      <c r="D18" s="143" t="s">
        <v>123</v>
      </c>
    </row>
    <row r="19" spans="1:4">
      <c r="A19" s="143" t="s">
        <v>38</v>
      </c>
      <c r="D19" s="143" t="s">
        <v>872</v>
      </c>
    </row>
    <row r="20" spans="1:4">
      <c r="A20" s="143" t="s">
        <v>39</v>
      </c>
      <c r="D20" s="143" t="s">
        <v>125</v>
      </c>
    </row>
    <row r="21" spans="1:4">
      <c r="A21" s="143" t="s">
        <v>40</v>
      </c>
      <c r="D21" s="143" t="s">
        <v>120</v>
      </c>
    </row>
    <row r="22" spans="1:4">
      <c r="A22" s="143" t="s">
        <v>41</v>
      </c>
      <c r="D22" s="143" t="s">
        <v>102</v>
      </c>
    </row>
    <row r="23" spans="1:4">
      <c r="A23" s="143" t="s">
        <v>43</v>
      </c>
      <c r="D23" s="143" t="s">
        <v>62</v>
      </c>
    </row>
    <row r="24" spans="1:4">
      <c r="A24" s="143" t="s">
        <v>46</v>
      </c>
      <c r="D24" s="143" t="s">
        <v>157</v>
      </c>
    </row>
    <row r="25" spans="1:4">
      <c r="A25" s="143" t="s">
        <v>48</v>
      </c>
      <c r="D25" s="143" t="s">
        <v>141</v>
      </c>
    </row>
    <row r="26" spans="1:4">
      <c r="A26" s="143" t="s">
        <v>51</v>
      </c>
      <c r="D26" s="143" t="s">
        <v>97</v>
      </c>
    </row>
    <row r="27" spans="1:4">
      <c r="A27" s="143" t="s">
        <v>53</v>
      </c>
      <c r="D27" s="143" t="s">
        <v>104</v>
      </c>
    </row>
    <row r="28" spans="1:4">
      <c r="A28" s="143" t="s">
        <v>56</v>
      </c>
      <c r="D28" s="143" t="s">
        <v>873</v>
      </c>
    </row>
    <row r="29" spans="1:4">
      <c r="A29" s="143" t="s">
        <v>874</v>
      </c>
      <c r="D29" s="143" t="s">
        <v>49</v>
      </c>
    </row>
    <row r="30" spans="1:4">
      <c r="A30" s="143" t="s">
        <v>61</v>
      </c>
      <c r="D30" s="143" t="s">
        <v>875</v>
      </c>
    </row>
    <row r="31" spans="1:4">
      <c r="A31" s="144" t="s">
        <v>63</v>
      </c>
      <c r="D31" s="143" t="s">
        <v>106</v>
      </c>
    </row>
    <row r="32" spans="1:4">
      <c r="A32" s="143" t="s">
        <v>64</v>
      </c>
      <c r="D32" s="143" t="s">
        <v>108</v>
      </c>
    </row>
    <row r="33" spans="1:4">
      <c r="A33" s="143" t="s">
        <v>67</v>
      </c>
      <c r="D33" s="143" t="s">
        <v>132</v>
      </c>
    </row>
    <row r="34" spans="1:4">
      <c r="A34" s="143" t="s">
        <v>69</v>
      </c>
      <c r="D34" s="143" t="s">
        <v>134</v>
      </c>
    </row>
    <row r="35" spans="1:4">
      <c r="A35" s="143" t="s">
        <v>71</v>
      </c>
      <c r="D35" s="143" t="s">
        <v>60</v>
      </c>
    </row>
    <row r="36" spans="1:4">
      <c r="A36" s="143" t="s">
        <v>73</v>
      </c>
      <c r="D36" s="143" t="s">
        <v>110</v>
      </c>
    </row>
    <row r="37" spans="1:4">
      <c r="A37" s="143" t="s">
        <v>76</v>
      </c>
      <c r="D37" s="143" t="s">
        <v>70</v>
      </c>
    </row>
    <row r="38" spans="1:4">
      <c r="A38" s="143" t="s">
        <v>77</v>
      </c>
      <c r="D38" s="143" t="s">
        <v>72</v>
      </c>
    </row>
    <row r="39" spans="1:4">
      <c r="A39" s="143" t="s">
        <v>78</v>
      </c>
      <c r="D39" s="143" t="s">
        <v>828</v>
      </c>
    </row>
    <row r="40" spans="1:4">
      <c r="A40" s="143" t="s">
        <v>80</v>
      </c>
      <c r="D40" s="143" t="s">
        <v>136</v>
      </c>
    </row>
    <row r="41" spans="1:4">
      <c r="A41" s="143" t="s">
        <v>81</v>
      </c>
      <c r="D41" s="143" t="s">
        <v>138</v>
      </c>
    </row>
    <row r="42" spans="1:4">
      <c r="A42" s="143" t="s">
        <v>82</v>
      </c>
      <c r="D42" s="143" t="s">
        <v>876</v>
      </c>
    </row>
    <row r="43" spans="1:4">
      <c r="A43" s="143" t="s">
        <v>83</v>
      </c>
      <c r="D43" s="143" t="s">
        <v>832</v>
      </c>
    </row>
    <row r="44" spans="1:4">
      <c r="A44" s="143" t="s">
        <v>84</v>
      </c>
      <c r="D44" s="143" t="s">
        <v>127</v>
      </c>
    </row>
    <row r="45" spans="1:4">
      <c r="A45" s="143" t="s">
        <v>86</v>
      </c>
      <c r="D45" s="143" t="s">
        <v>57</v>
      </c>
    </row>
    <row r="46" spans="1:4">
      <c r="A46" s="143" t="s">
        <v>87</v>
      </c>
      <c r="D46" s="143" t="s">
        <v>877</v>
      </c>
    </row>
    <row r="47" spans="1:4">
      <c r="A47" s="141" t="s">
        <v>88</v>
      </c>
      <c r="D47" s="143" t="s">
        <v>85</v>
      </c>
    </row>
    <row r="48" spans="1:4">
      <c r="A48" s="143" t="s">
        <v>90</v>
      </c>
      <c r="D48" s="143" t="s">
        <v>113</v>
      </c>
    </row>
    <row r="49" spans="1:4">
      <c r="A49" s="143" t="s">
        <v>93</v>
      </c>
      <c r="D49" s="143" t="s">
        <v>115</v>
      </c>
    </row>
    <row r="50" spans="1:4">
      <c r="A50" s="143" t="s">
        <v>96</v>
      </c>
      <c r="D50" s="143" t="s">
        <v>147</v>
      </c>
    </row>
    <row r="51" spans="1:4">
      <c r="A51" s="143" t="s">
        <v>98</v>
      </c>
      <c r="D51" s="143" t="s">
        <v>831</v>
      </c>
    </row>
    <row r="52" spans="1:4">
      <c r="A52" s="143" t="s">
        <v>101</v>
      </c>
      <c r="D52" s="143" t="s">
        <v>150</v>
      </c>
    </row>
    <row r="53" spans="1:4">
      <c r="A53" s="143" t="s">
        <v>103</v>
      </c>
      <c r="D53" s="143" t="s">
        <v>34</v>
      </c>
    </row>
    <row r="54" spans="1:4">
      <c r="A54" s="143" t="s">
        <v>105</v>
      </c>
      <c r="D54" s="143" t="s">
        <v>878</v>
      </c>
    </row>
    <row r="55" spans="1:4">
      <c r="A55" s="143" t="s">
        <v>107</v>
      </c>
      <c r="D55" s="14" t="s">
        <v>869</v>
      </c>
    </row>
    <row r="56" spans="1:4">
      <c r="A56" s="143" t="s">
        <v>109</v>
      </c>
      <c r="D56" s="13" t="s">
        <v>160</v>
      </c>
    </row>
    <row r="57" spans="1:4">
      <c r="A57" s="143" t="s">
        <v>112</v>
      </c>
      <c r="D57" s="143" t="s">
        <v>195</v>
      </c>
    </row>
    <row r="58" spans="1:4">
      <c r="A58" s="143" t="s">
        <v>114</v>
      </c>
      <c r="D58" s="143" t="s">
        <v>879</v>
      </c>
    </row>
    <row r="59" spans="1:4">
      <c r="A59" s="143" t="s">
        <v>116</v>
      </c>
      <c r="D59" s="143" t="s">
        <v>206</v>
      </c>
    </row>
    <row r="60" spans="1:4">
      <c r="A60" s="143" t="s">
        <v>117</v>
      </c>
      <c r="D60" s="143" t="s">
        <v>192</v>
      </c>
    </row>
    <row r="61" spans="1:4">
      <c r="A61" s="143" t="s">
        <v>119</v>
      </c>
      <c r="D61" s="143" t="s">
        <v>189</v>
      </c>
    </row>
    <row r="62" spans="1:4">
      <c r="A62" s="143" t="s">
        <v>122</v>
      </c>
      <c r="D62" s="143" t="s">
        <v>208</v>
      </c>
    </row>
    <row r="63" spans="1:4">
      <c r="A63" s="143" t="s">
        <v>124</v>
      </c>
      <c r="D63" s="143" t="s">
        <v>880</v>
      </c>
    </row>
    <row r="64" spans="1:4">
      <c r="A64" s="143" t="s">
        <v>126</v>
      </c>
      <c r="D64" s="143" t="s">
        <v>881</v>
      </c>
    </row>
    <row r="65" spans="1:4">
      <c r="A65" s="143" t="s">
        <v>129</v>
      </c>
      <c r="D65" s="143" t="s">
        <v>183</v>
      </c>
    </row>
    <row r="66" spans="1:4">
      <c r="A66" s="143" t="s">
        <v>131</v>
      </c>
      <c r="D66" s="143" t="s">
        <v>882</v>
      </c>
    </row>
    <row r="67" spans="1:4">
      <c r="A67" s="143" t="s">
        <v>133</v>
      </c>
      <c r="D67" s="143" t="s">
        <v>883</v>
      </c>
    </row>
    <row r="68" spans="1:4">
      <c r="A68" s="143" t="s">
        <v>135</v>
      </c>
      <c r="D68" s="14" t="s">
        <v>869</v>
      </c>
    </row>
    <row r="69" spans="1:4">
      <c r="A69" s="143" t="s">
        <v>137</v>
      </c>
      <c r="D69" s="13" t="s">
        <v>233</v>
      </c>
    </row>
    <row r="70" spans="1:4">
      <c r="A70" s="143" t="s">
        <v>140</v>
      </c>
      <c r="D70" s="14" t="s">
        <v>869</v>
      </c>
    </row>
    <row r="71" spans="1:4">
      <c r="A71" s="143" t="s">
        <v>143</v>
      </c>
      <c r="D71" s="13" t="s">
        <v>235</v>
      </c>
    </row>
    <row r="72" spans="1:4">
      <c r="A72" s="143" t="s">
        <v>146</v>
      </c>
      <c r="D72" s="14" t="s">
        <v>869</v>
      </c>
    </row>
    <row r="73" spans="1:4">
      <c r="A73" s="143" t="s">
        <v>149</v>
      </c>
      <c r="D73" s="13" t="s">
        <v>227</v>
      </c>
    </row>
    <row r="74" spans="1:4">
      <c r="A74" s="143" t="s">
        <v>151</v>
      </c>
      <c r="D74" s="143" t="s">
        <v>231</v>
      </c>
    </row>
    <row r="75" spans="1:4">
      <c r="A75" s="143" t="s">
        <v>152</v>
      </c>
      <c r="D75" s="13" t="s">
        <v>238</v>
      </c>
    </row>
    <row r="76" spans="1:4">
      <c r="A76" s="143" t="s">
        <v>154</v>
      </c>
      <c r="D76" s="143" t="s">
        <v>884</v>
      </c>
    </row>
    <row r="77" spans="1:4">
      <c r="A77" s="143" t="s">
        <v>156</v>
      </c>
      <c r="D77" s="143" t="s">
        <v>885</v>
      </c>
    </row>
    <row r="78" spans="1:4">
      <c r="A78" s="143" t="s">
        <v>159</v>
      </c>
      <c r="D78" s="143" t="s">
        <v>886</v>
      </c>
    </row>
    <row r="79" spans="1:4">
      <c r="A79" s="13" t="s">
        <v>160</v>
      </c>
      <c r="D79" s="143" t="s">
        <v>887</v>
      </c>
    </row>
    <row r="80" spans="1:4">
      <c r="A80" s="143" t="s">
        <v>162</v>
      </c>
      <c r="D80" s="143" t="s">
        <v>888</v>
      </c>
    </row>
    <row r="81" spans="1:4">
      <c r="A81" s="143" t="s">
        <v>164</v>
      </c>
      <c r="D81" s="143" t="s">
        <v>889</v>
      </c>
    </row>
    <row r="82" spans="1:4">
      <c r="A82" s="143" t="s">
        <v>165</v>
      </c>
      <c r="D82" s="143" t="s">
        <v>890</v>
      </c>
    </row>
    <row r="83" spans="1:4">
      <c r="A83" s="143" t="s">
        <v>166</v>
      </c>
      <c r="D83" s="143" t="s">
        <v>891</v>
      </c>
    </row>
    <row r="84" spans="1:4">
      <c r="A84" s="143" t="s">
        <v>167</v>
      </c>
      <c r="D84" s="143" t="s">
        <v>892</v>
      </c>
    </row>
    <row r="85" spans="1:4">
      <c r="A85" s="143" t="s">
        <v>169</v>
      </c>
      <c r="D85" s="143" t="s">
        <v>893</v>
      </c>
    </row>
    <row r="86" spans="1:4">
      <c r="A86" s="143" t="s">
        <v>170</v>
      </c>
      <c r="D86" s="143" t="s">
        <v>894</v>
      </c>
    </row>
    <row r="87" spans="1:4">
      <c r="A87" s="141" t="s">
        <v>171</v>
      </c>
      <c r="D87" s="143" t="s">
        <v>895</v>
      </c>
    </row>
    <row r="88" spans="1:4">
      <c r="A88" s="143" t="s">
        <v>172</v>
      </c>
      <c r="D88" s="14" t="s">
        <v>896</v>
      </c>
    </row>
    <row r="89" spans="1:4">
      <c r="A89" s="143" t="s">
        <v>173</v>
      </c>
      <c r="D89" s="143" t="s">
        <v>897</v>
      </c>
    </row>
    <row r="90" spans="1:4">
      <c r="A90" s="143" t="s">
        <v>174</v>
      </c>
      <c r="D90" s="143" t="s">
        <v>898</v>
      </c>
    </row>
    <row r="91" spans="1:4">
      <c r="A91" s="143" t="s">
        <v>177</v>
      </c>
      <c r="D91" s="14" t="s">
        <v>869</v>
      </c>
    </row>
    <row r="92" spans="1:4">
      <c r="A92" s="143" t="s">
        <v>180</v>
      </c>
      <c r="D92" s="13" t="s">
        <v>899</v>
      </c>
    </row>
    <row r="93" spans="1:4">
      <c r="A93" s="143" t="s">
        <v>182</v>
      </c>
    </row>
    <row r="94" spans="1:4">
      <c r="A94" s="143" t="s">
        <v>185</v>
      </c>
    </row>
    <row r="95" spans="1:4">
      <c r="A95" s="145" t="s">
        <v>188</v>
      </c>
      <c r="B95" t="s">
        <v>900</v>
      </c>
    </row>
    <row r="96" spans="1:4">
      <c r="A96" s="143" t="s">
        <v>191</v>
      </c>
    </row>
    <row r="97" spans="1:1">
      <c r="A97" s="143" t="s">
        <v>194</v>
      </c>
    </row>
    <row r="98" spans="1:1">
      <c r="A98" s="143" t="s">
        <v>197</v>
      </c>
    </row>
    <row r="99" spans="1:1">
      <c r="A99" s="143" t="s">
        <v>200</v>
      </c>
    </row>
    <row r="100" spans="1:1">
      <c r="A100" s="143" t="s">
        <v>203</v>
      </c>
    </row>
    <row r="101" spans="1:1">
      <c r="A101" s="143" t="s">
        <v>205</v>
      </c>
    </row>
    <row r="102" spans="1:1">
      <c r="A102" s="143" t="s">
        <v>207</v>
      </c>
    </row>
    <row r="103" spans="1:1">
      <c r="A103" s="143" t="s">
        <v>210</v>
      </c>
    </row>
    <row r="104" spans="1:1">
      <c r="A104" s="13" t="s">
        <v>233</v>
      </c>
    </row>
    <row r="105" spans="1:1">
      <c r="A105" s="14" t="s">
        <v>869</v>
      </c>
    </row>
    <row r="106" spans="1:1">
      <c r="A106" s="13" t="s">
        <v>235</v>
      </c>
    </row>
    <row r="107" spans="1:1">
      <c r="A107" s="14" t="s">
        <v>869</v>
      </c>
    </row>
    <row r="108" spans="1:1">
      <c r="A108" s="13" t="s">
        <v>227</v>
      </c>
    </row>
    <row r="109" spans="1:1">
      <c r="A109" s="143" t="s">
        <v>230</v>
      </c>
    </row>
    <row r="110" spans="1:1">
      <c r="A110" s="13" t="s">
        <v>238</v>
      </c>
    </row>
    <row r="111" spans="1:1">
      <c r="A111" s="143" t="s">
        <v>240</v>
      </c>
    </row>
    <row r="112" spans="1:1">
      <c r="A112" s="143" t="s">
        <v>243</v>
      </c>
    </row>
    <row r="113" spans="1:1">
      <c r="A113" s="143" t="s">
        <v>248</v>
      </c>
    </row>
    <row r="114" spans="1:1">
      <c r="A114" s="143" t="s">
        <v>251</v>
      </c>
    </row>
    <row r="115" spans="1:1">
      <c r="A115" s="143" t="s">
        <v>253</v>
      </c>
    </row>
    <row r="116" spans="1:1">
      <c r="A116" s="143" t="s">
        <v>256</v>
      </c>
    </row>
    <row r="117" spans="1:1">
      <c r="A117" s="143" t="s">
        <v>259</v>
      </c>
    </row>
    <row r="118" spans="1:1">
      <c r="A118" s="143" t="s">
        <v>262</v>
      </c>
    </row>
    <row r="119" spans="1:1">
      <c r="A119" s="143" t="s">
        <v>265</v>
      </c>
    </row>
    <row r="120" spans="1:1">
      <c r="A120" s="143" t="s">
        <v>267</v>
      </c>
    </row>
    <row r="121" spans="1:1">
      <c r="A121" s="143" t="s">
        <v>270</v>
      </c>
    </row>
    <row r="122" spans="1:1">
      <c r="A122" s="143" t="s">
        <v>273</v>
      </c>
    </row>
    <row r="123" spans="1:1">
      <c r="A123" s="143" t="s">
        <v>274</v>
      </c>
    </row>
    <row r="124" spans="1:1">
      <c r="A124" s="143" t="s">
        <v>276</v>
      </c>
    </row>
    <row r="125" spans="1:1">
      <c r="A125" s="143" t="s">
        <v>278</v>
      </c>
    </row>
    <row r="126" spans="1:1">
      <c r="A126" s="143" t="s">
        <v>280</v>
      </c>
    </row>
    <row r="127" spans="1:1">
      <c r="A127" s="143" t="s">
        <v>283</v>
      </c>
    </row>
    <row r="128" spans="1:1">
      <c r="A128" s="143" t="s">
        <v>287</v>
      </c>
    </row>
    <row r="129" spans="1:1">
      <c r="A129" s="13" t="s">
        <v>899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3195-2FB7-4BC2-A794-0698EEE8CAFB}">
  <dimension ref="A1:C16"/>
  <sheetViews>
    <sheetView workbookViewId="0">
      <selection activeCell="E5" sqref="E5"/>
    </sheetView>
  </sheetViews>
  <sheetFormatPr defaultRowHeight="14.25"/>
  <cols>
    <col min="1" max="1" width="35.85546875" bestFit="1" customWidth="1"/>
    <col min="2" max="2" width="13.5703125" bestFit="1" customWidth="1"/>
    <col min="3" max="3" width="14.28515625" bestFit="1" customWidth="1"/>
  </cols>
  <sheetData>
    <row r="1" spans="1:3">
      <c r="A1" s="12" t="s">
        <v>3</v>
      </c>
      <c r="B1" t="s">
        <v>901</v>
      </c>
    </row>
    <row r="3" spans="1:3">
      <c r="A3" s="12" t="s">
        <v>867</v>
      </c>
      <c r="B3" t="s">
        <v>902</v>
      </c>
      <c r="C3" t="s">
        <v>903</v>
      </c>
    </row>
    <row r="4" spans="1:3">
      <c r="A4" s="13" t="s">
        <v>10</v>
      </c>
      <c r="C4">
        <v>92</v>
      </c>
    </row>
    <row r="5" spans="1:3">
      <c r="A5" s="14" t="s">
        <v>11</v>
      </c>
      <c r="C5">
        <v>6</v>
      </c>
    </row>
    <row r="6" spans="1:3">
      <c r="A6" s="14" t="s">
        <v>31</v>
      </c>
      <c r="C6">
        <v>62</v>
      </c>
    </row>
    <row r="7" spans="1:3">
      <c r="A7" s="14" t="s">
        <v>160</v>
      </c>
      <c r="C7">
        <v>24</v>
      </c>
    </row>
    <row r="8" spans="1:3">
      <c r="A8" s="13" t="s">
        <v>212</v>
      </c>
      <c r="B8">
        <v>5</v>
      </c>
      <c r="C8">
        <v>5</v>
      </c>
    </row>
    <row r="9" spans="1:3">
      <c r="A9" s="14" t="s">
        <v>213</v>
      </c>
      <c r="B9">
        <v>4</v>
      </c>
      <c r="C9">
        <v>4</v>
      </c>
    </row>
    <row r="10" spans="1:3">
      <c r="A10" s="14" t="s">
        <v>227</v>
      </c>
      <c r="B10">
        <v>1</v>
      </c>
      <c r="C10">
        <v>1</v>
      </c>
    </row>
    <row r="11" spans="1:3">
      <c r="A11" s="13" t="s">
        <v>232</v>
      </c>
      <c r="B11">
        <v>3</v>
      </c>
    </row>
    <row r="12" spans="1:3">
      <c r="A12" s="14" t="s">
        <v>233</v>
      </c>
      <c r="B12">
        <v>1</v>
      </c>
    </row>
    <row r="13" spans="1:3">
      <c r="A13" s="14" t="s">
        <v>235</v>
      </c>
      <c r="B13">
        <v>2</v>
      </c>
    </row>
    <row r="14" spans="1:3">
      <c r="A14" s="13" t="s">
        <v>238</v>
      </c>
      <c r="C14">
        <v>18</v>
      </c>
    </row>
    <row r="15" spans="1:3">
      <c r="A15" s="14" t="s">
        <v>238</v>
      </c>
      <c r="C15">
        <v>18</v>
      </c>
    </row>
    <row r="16" spans="1:3">
      <c r="A16" s="13" t="s">
        <v>899</v>
      </c>
      <c r="B16">
        <v>8</v>
      </c>
      <c r="C16">
        <v>115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2602-158A-41B8-8FFC-40964D3431B8}">
  <dimension ref="A1"/>
  <sheetViews>
    <sheetView workbookViewId="0"/>
  </sheetViews>
  <sheetFormatPr defaultRowHeight="14.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12" ma:contentTypeDescription="Create a new document." ma:contentTypeScope="" ma:versionID="a74e6a14ea1d86aeadeebc51584315c1">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5b3f76bd5538aac0508942bb3d05263d"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FBDE94-1306-4FD3-8021-8990A1158BBA}"/>
</file>

<file path=customXml/itemProps2.xml><?xml version="1.0" encoding="utf-8"?>
<ds:datastoreItem xmlns:ds="http://schemas.openxmlformats.org/officeDocument/2006/customXml" ds:itemID="{3FF52CDB-4EB2-4CA3-BA33-90F722E6C101}"/>
</file>

<file path=customXml/itemProps3.xml><?xml version="1.0" encoding="utf-8"?>
<ds:datastoreItem xmlns:ds="http://schemas.openxmlformats.org/officeDocument/2006/customXml" ds:itemID="{C659A932-07B2-4C3E-9C96-3831217DC583}"/>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EFSA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Correia</dc:creator>
  <cp:keywords/>
  <dc:description/>
  <cp:lastModifiedBy/>
  <cp:revision/>
  <dcterms:created xsi:type="dcterms:W3CDTF">2019-01-08T12:59:03Z</dcterms:created>
  <dcterms:modified xsi:type="dcterms:W3CDTF">2025-07-07T08:47:06Z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Order">
    <vt:r8>147500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